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30" windowWidth="12120" windowHeight="8505" tabRatio="762" firstSheet="1" activeTab="3"/>
  </bookViews>
  <sheets>
    <sheet name="10" sheetId="1" r:id="rId1"/>
    <sheet name="10-02 Venituri" sheetId="2" r:id="rId2"/>
    <sheet name="10-02 - Cheltuieli" sheetId="3" r:id="rId3"/>
    <sheet name="detalierea cheltuielilor" sheetId="4" r:id="rId4"/>
  </sheets>
  <externalReferences>
    <externalReference r:id="rId7"/>
    <externalReference r:id="rId8"/>
  </externalReferences>
  <definedNames>
    <definedName name="_xlnm.Print_Area" localSheetId="0">'10'!$A$1:$J$243</definedName>
    <definedName name="_xlnm.Print_Titles" localSheetId="0">'10'!$11:$21</definedName>
    <definedName name="_xlnm.Print_Titles" localSheetId="2">'10-02 - Cheltuieli'!$9:$11</definedName>
    <definedName name="_xlnm.Print_Titles" localSheetId="1">'10-02 Venituri'!$9:$11</definedName>
    <definedName name="_xlnm.Print_Titles" localSheetId="3">'detalierea cheltuielilor'!$9:$11</definedName>
  </definedNames>
  <calcPr fullCalcOnLoad="1"/>
</workbook>
</file>

<file path=xl/sharedStrings.xml><?xml version="1.0" encoding="utf-8"?>
<sst xmlns="http://schemas.openxmlformats.org/spreadsheetml/2006/main" count="3362" uniqueCount="1056">
  <si>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</si>
  <si>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</si>
  <si>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</si>
  <si>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</si>
  <si>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</si>
  <si>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</si>
  <si>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</si>
  <si>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</si>
  <si>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</si>
  <si>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</si>
  <si>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</si>
  <si>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</si>
  <si>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</si>
  <si>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</si>
  <si>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</si>
  <si>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</si>
  <si>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</si>
  <si>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</si>
  <si>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</si>
  <si>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</si>
  <si>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</si>
  <si>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Dobanzi aferente datoriei publice externe  (cod 30.02.01 la 30.02.03+30.02.05)</t>
  </si>
  <si>
    <t>C2.  VANZARI DE BUNURI SI SERVICII (cod 37.10)</t>
  </si>
  <si>
    <t xml:space="preserve">Dobanzi aferente datoriei publice externe locale 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</si>
  <si>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</si>
  <si>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</si>
  <si>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</si>
  <si>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</si>
  <si>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</si>
  <si>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</si>
  <si>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</si>
  <si>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 la opeatiunile de leasing</t>
  </si>
  <si>
    <t>30.03.05</t>
  </si>
  <si>
    <t>Învatamânt secundar ( cod 65.10.04.01 la  cod 65.10.04.03)</t>
  </si>
  <si>
    <t>65.10.04</t>
  </si>
  <si>
    <t>65.10.04.01</t>
  </si>
  <si>
    <t>65.10.04.02</t>
  </si>
  <si>
    <t>65.10.04.03</t>
  </si>
  <si>
    <t>65.10.05</t>
  </si>
  <si>
    <t>Învatamânt  nedefinibil prin nivel ( COD 65.10.07.04)</t>
  </si>
  <si>
    <t>65.10.07</t>
  </si>
  <si>
    <t>65.10.07.04</t>
  </si>
  <si>
    <t>Servicii auxiliare pentru educatie ( cod 65.10.11.03+65.10.11.30)</t>
  </si>
  <si>
    <t>65.10.11</t>
  </si>
  <si>
    <t>65.10.11.03</t>
  </si>
  <si>
    <t>65.10.11.30</t>
  </si>
  <si>
    <t>65.10.50</t>
  </si>
  <si>
    <t>Proiecte cu finantare din Fonduri externe nerambursabile postaderare</t>
  </si>
  <si>
    <t>32</t>
  </si>
  <si>
    <t>Asistenta sociala</t>
  </si>
  <si>
    <t>33</t>
  </si>
  <si>
    <t>Alte cheltuieli</t>
  </si>
  <si>
    <t>34</t>
  </si>
  <si>
    <t xml:space="preserve">Cheltuieli de capital                     </t>
  </si>
  <si>
    <t>35</t>
  </si>
  <si>
    <t>Operatiuni financiare (rd.36+37)</t>
  </si>
  <si>
    <t>36</t>
  </si>
  <si>
    <t xml:space="preserve">Imprumuturi acordate                  </t>
  </si>
  <si>
    <t>37</t>
  </si>
  <si>
    <t>Rambursari de credite externe si interne</t>
  </si>
  <si>
    <t>38</t>
  </si>
  <si>
    <t>Plăţi efectuate în anii precedenţi şi recuperate în anul curent</t>
  </si>
  <si>
    <t>39</t>
  </si>
  <si>
    <t>Rezerve</t>
  </si>
  <si>
    <t>41</t>
  </si>
  <si>
    <t xml:space="preserve">      </t>
  </si>
  <si>
    <t xml:space="preserve">               *) Numai restanţe din anii precedenţi</t>
  </si>
  <si>
    <t>Alte amenzi, penalitati si confiscari</t>
  </si>
  <si>
    <t>Invatamant profesional</t>
  </si>
  <si>
    <t>30.01</t>
  </si>
  <si>
    <t>Dobanzi aferente datoriei publice interne directe</t>
  </si>
  <si>
    <t>30.01.01</t>
  </si>
  <si>
    <t>Transferuri catre instituţii publice</t>
  </si>
  <si>
    <t>51.01.01</t>
  </si>
  <si>
    <t>Subvenţii pentru acoperirea diferenţelor de preţ şi tarif</t>
  </si>
  <si>
    <t>30.02</t>
  </si>
  <si>
    <t>30.02.01</t>
  </si>
  <si>
    <t>15.10.50</t>
  </si>
  <si>
    <t>Taxe pe servicii specifice (cod 15.10.01+15.10.50)</t>
  </si>
  <si>
    <t>Subventii de la bugetul de stat catre institutii publice finantate partial sau integral din venituri proprii pentru proiecte finantate din FEN postaderare</t>
  </si>
  <si>
    <t>42.10.39</t>
  </si>
  <si>
    <t>Subventii primite de institutiile publice si activitatile finantate integral sau partial din venituri proprii in cadrul programelor FEGA implementate de APIA</t>
  </si>
  <si>
    <t>42.10.43</t>
  </si>
  <si>
    <t>43.10</t>
  </si>
  <si>
    <t>Subvenţii pentru instituţii publice</t>
  </si>
  <si>
    <t>43.10.09</t>
  </si>
  <si>
    <t>40.03</t>
  </si>
  <si>
    <t>71.01.03</t>
  </si>
  <si>
    <t xml:space="preserve">Alte active fixe </t>
  </si>
  <si>
    <t>ORDONATOR PRINCIPAL DE CREDITE</t>
  </si>
  <si>
    <t>………………………………………..</t>
  </si>
  <si>
    <t>TITLUL XIV FONDUL NAŢIONAL DE DEZVOLTARE</t>
  </si>
  <si>
    <t>Cod indicator</t>
  </si>
  <si>
    <t>59.02</t>
  </si>
  <si>
    <t>Materiale sanitare</t>
  </si>
  <si>
    <t>20.04.02</t>
  </si>
  <si>
    <t>Reactivi</t>
  </si>
  <si>
    <t>20.04.03</t>
  </si>
  <si>
    <t>Dezinfectanti</t>
  </si>
  <si>
    <t>20.04.04</t>
  </si>
  <si>
    <t>Subvenţii din bugetele locale pentru finanţarea  cheltuielilor de capital din domeniul sănătăţii</t>
  </si>
  <si>
    <t>43.10.14</t>
  </si>
  <si>
    <t>Subvenţii din bugetul local pentru finanţarea camerelor agricole</t>
  </si>
  <si>
    <t>43.10.15</t>
  </si>
  <si>
    <t>Sume din bugetul de stat către bugetele locale pentru finanţarea investiţiilor în sănătate (cod 43.10.16.01+43.10.16.02+43.10.16.03)</t>
  </si>
  <si>
    <t>- Fiecare capitol, subcapitol şi paragraf de cheltuieli se detaliază în mod corespunzător, conform clasificaţiei economice.</t>
  </si>
  <si>
    <t>JUDEŢUL:____________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</si>
  <si>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</si>
  <si>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</si>
  <si>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</si>
  <si>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</si>
  <si>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</si>
  <si>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</si>
  <si>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</si>
  <si>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</si>
  <si>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</si>
  <si>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</si>
  <si>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</si>
  <si>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</si>
  <si>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</si>
  <si>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 xml:space="preserve">Actiuni de sanatate  </t>
  </si>
  <si>
    <t>51.01.03</t>
  </si>
  <si>
    <t>Excedentul secţiunii de funcţionare</t>
  </si>
  <si>
    <t>Excedentul secţiunii de dezvoltare</t>
  </si>
  <si>
    <t>Alte servicii culturale</t>
  </si>
  <si>
    <t>*)  Detalierea se face numai in executie</t>
  </si>
  <si>
    <t>Dezvoltarea sistemului de locuinte</t>
  </si>
  <si>
    <t>45.10.21.01</t>
  </si>
  <si>
    <t>45.10.21.02</t>
  </si>
  <si>
    <t>45.10.21.03</t>
  </si>
  <si>
    <t>45.10.03</t>
  </si>
  <si>
    <t>45.10.03.01</t>
  </si>
  <si>
    <t>45.10.03.02</t>
  </si>
  <si>
    <t>45.10.03.03</t>
  </si>
  <si>
    <t>45.10.04</t>
  </si>
  <si>
    <t>45.10.04.01</t>
  </si>
  <si>
    <t>45.10.04.02</t>
  </si>
  <si>
    <t>45.10.04.03</t>
  </si>
  <si>
    <t>45.10.05</t>
  </si>
  <si>
    <t>45.10.05.01</t>
  </si>
  <si>
    <t>Sume din veniturile proprii ale Ministerului Sănătăţii către bugetele locale pentru finanţarea reparaţiilor capitale în sănătate</t>
  </si>
  <si>
    <t>43.10.17.02</t>
  </si>
  <si>
    <t>96.10</t>
  </si>
  <si>
    <t>98.10</t>
  </si>
  <si>
    <t>99.10</t>
  </si>
  <si>
    <t>Transferuri din bugetele consiliilor judetene pentru finantarea centrelor de zi pentru protectia copilului</t>
  </si>
  <si>
    <t>51.01.14</t>
  </si>
  <si>
    <t>51.01.15</t>
  </si>
  <si>
    <t>00.15</t>
  </si>
  <si>
    <t>00.17</t>
  </si>
  <si>
    <t>00.18</t>
  </si>
  <si>
    <t>Venituri din valorificarea unor bunuri ale institutiilor publice</t>
  </si>
  <si>
    <t>Servicii publice comunitare de evidenţă a persoanelor</t>
  </si>
  <si>
    <t>Alte venituri din prestari de servicii si alte activitati</t>
  </si>
  <si>
    <t>Venituri din serbari si spectacole scolare, manifestari culturale, artistice si sportive</t>
  </si>
  <si>
    <t>33.10.19</t>
  </si>
  <si>
    <t>Venituri din contractele incheiate cu casele de asigurari sociale de sanatate</t>
  </si>
  <si>
    <t>33.10.21</t>
  </si>
  <si>
    <t>TITLUL I  CHELTUIELI DE PERSONAL   (cod 10.01+10.02+10.03)</t>
  </si>
  <si>
    <t>Alte venituri din proprietate</t>
  </si>
  <si>
    <t>30.02.05</t>
  </si>
  <si>
    <t>Venituri din valorificarea produselor obtinute din activitatea proprie sau anexa</t>
  </si>
  <si>
    <t>33.10.16</t>
  </si>
  <si>
    <t>Venituri din organizarea de cursuri de calificare si conversie profesionala, specializare si perfectionare</t>
  </si>
  <si>
    <t>33.10.17</t>
  </si>
  <si>
    <t>SECŢIUNEA DE FUNCŢIONARE (cod 01+79+84)</t>
  </si>
  <si>
    <t>Alte dobanzi  (cod 30.03.01 la 30.03.03+ 30.03.05)</t>
  </si>
  <si>
    <t>56.16.03</t>
  </si>
  <si>
    <t>56.17</t>
  </si>
  <si>
    <t>56.17.01</t>
  </si>
  <si>
    <t>56.17.02</t>
  </si>
  <si>
    <t>56.17.03</t>
  </si>
  <si>
    <t>56.18</t>
  </si>
  <si>
    <t>56.18.01</t>
  </si>
  <si>
    <t>56.18.02</t>
  </si>
  <si>
    <t>56.18.03</t>
  </si>
  <si>
    <t>70</t>
  </si>
  <si>
    <t>Active fixe   (cod 71.01.01 la 71.01.03+71.01.30)</t>
  </si>
  <si>
    <t>71.01</t>
  </si>
  <si>
    <t>Venituri din concesiuni si inchirieri</t>
  </si>
  <si>
    <t>Instituţia publică:____________</t>
  </si>
  <si>
    <t xml:space="preserve">Prime de asigurare viaţă plătite de angajator pentru angajaţi </t>
  </si>
  <si>
    <t>Dobanzi aferente creditelor externe garantate si/sau directe subimprumutate</t>
  </si>
  <si>
    <t>Alte transferuri de capital catre institutii publice</t>
  </si>
  <si>
    <t>Venituri din contractele incheiate cu directiile de sanatate publica din sume alocate de la bugetul de stat</t>
  </si>
  <si>
    <t>Venituri din taxe administrative, eliberari permise (cod 34.10.50)</t>
  </si>
  <si>
    <t>34.10</t>
  </si>
  <si>
    <t>34.10.50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</si>
  <si>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</si>
  <si>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</si>
  <si>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</si>
  <si>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</si>
  <si>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</si>
  <si>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</si>
  <si>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</si>
  <si>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Bugetul instituţiilor publice finanţate din venituri proprii si subventii din bugetul local</t>
  </si>
  <si>
    <t>Bugetul instituţiilor publice finanţate integral din venituri proprii</t>
  </si>
  <si>
    <t>Bugetul împrumuturilor externe şi interne</t>
  </si>
  <si>
    <t>Bugetul fondurilor externe nerambursabile</t>
  </si>
  <si>
    <t>Total</t>
  </si>
  <si>
    <t>Transferuri între bugete**)    (se scad)</t>
  </si>
  <si>
    <t>Total buget general</t>
  </si>
  <si>
    <t>intre</t>
  </si>
  <si>
    <t>bugete</t>
  </si>
  <si>
    <t>(se scad)</t>
  </si>
  <si>
    <t>A</t>
  </si>
  <si>
    <t>0</t>
  </si>
  <si>
    <t>02</t>
  </si>
  <si>
    <t>03</t>
  </si>
  <si>
    <t>Dividente de virat de către societăţile şi companiile naţionale şi societăţile cu capital majoritar de stat</t>
  </si>
  <si>
    <t>30.10.08.03</t>
  </si>
  <si>
    <t>Încalzit, Iluminat si forta motrica</t>
  </si>
  <si>
    <t>20.01.03</t>
  </si>
  <si>
    <t>Apa, canal si salubritate</t>
  </si>
  <si>
    <t>Excedent (92.01.97)</t>
  </si>
  <si>
    <t>Deficit (93.01.97)</t>
  </si>
  <si>
    <t>00.01 SF</t>
  </si>
  <si>
    <t>Contributii la salarizarea personalului neclerical</t>
  </si>
  <si>
    <t>59.15</t>
  </si>
  <si>
    <t>Despăgubiri civile</t>
  </si>
  <si>
    <t>Agricultura, silvicultura, piscicultura si vanatoare (cod 83.10.03+83.10.04)</t>
  </si>
  <si>
    <t>PE ANUL   2013  ŞI  ESTIMĂRI  PENTRU ANII 2014-2016</t>
  </si>
  <si>
    <t>SAU PARŢIAL DIN VENITURI PROPRII, PE ANUL 2013 ŞI  ESTIMĂRI  PENTRU ANII 2014-2016 - VENITURI</t>
  </si>
  <si>
    <t>SAU PARŢIAL DIN VENITURI PROPRII, PE ANUL 2013 ŞI  ESTIMĂRI  PENTRU ANII 2014-2016 - CHELTUIELI</t>
  </si>
  <si>
    <t xml:space="preserve">PE TITLURI DE CHELTUIELI, ARTICOLE ŞI ALINEATE, PE ANUL 2013 ŞI  ESTIMĂRI  PENTRU ANII 2014-2016 </t>
  </si>
  <si>
    <t xml:space="preserve">EXCEDENT    98.10.96 </t>
  </si>
  <si>
    <t>Partea I-a SERVICII PUBLICE GENERALE (cod 54.10)</t>
  </si>
  <si>
    <t>EXCEDENT     (98.10.97)</t>
  </si>
  <si>
    <t>Transferuri din bugetele consiliilor locale şi judeţene pentru acordarea unor ajutoare către unităţile administrativ-teritoriale în situaţii de extremă dificultate</t>
  </si>
  <si>
    <t>51.01.24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</si>
  <si>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</si>
  <si>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</si>
  <si>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</si>
  <si>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</si>
  <si>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</si>
  <si>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</si>
  <si>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Mobilier, aparatură birotică şi alte active corporale</t>
  </si>
  <si>
    <t>Actiuni generale economice, comerciale si de munca ( cod 80.10.01)</t>
  </si>
  <si>
    <t>80.10</t>
  </si>
  <si>
    <t>Actiuni generale economice si comerciale ( cod 80.10.01.30)</t>
  </si>
  <si>
    <t>80.10.01</t>
  </si>
  <si>
    <t>80.10.01.30</t>
  </si>
  <si>
    <t>83.10</t>
  </si>
  <si>
    <t>83.10.03</t>
  </si>
  <si>
    <t>83.10.03.07</t>
  </si>
  <si>
    <t>83.10.03.30</t>
  </si>
  <si>
    <t>Transporturi ( cod 84.10.50)</t>
  </si>
  <si>
    <t>84.10</t>
  </si>
  <si>
    <t>84.10.50</t>
  </si>
  <si>
    <r>
      <t xml:space="preserve">DEFICIT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99.10.96 + 99.10.97</t>
    </r>
  </si>
  <si>
    <r>
      <t xml:space="preserve">DEFICIT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99.10.96 </t>
    </r>
  </si>
  <si>
    <r>
      <t xml:space="preserve">DEFICIT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( 99.10.97)</t>
    </r>
  </si>
  <si>
    <t>TOTAL CHELTUIELI - SECTIUNEA DE FUNCTIONARE (cod 50.10+59.10+63.10+70.10+74.10+79.10)</t>
  </si>
  <si>
    <t>TOTAL CHELTUIELI - SECTIUNEA DE DEZVOLTARE (cod 50.10+59.10+63.10+70.10+74.10+79.10)</t>
  </si>
  <si>
    <t>Servicii şi dezvoltare publică</t>
  </si>
  <si>
    <t>70.10.04</t>
  </si>
  <si>
    <t>70.10.50</t>
  </si>
  <si>
    <t>Protectia mediului ( cod 74.10.03+74.10.04+74.10.05)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</si>
  <si>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</si>
  <si>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</si>
  <si>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</si>
  <si>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</si>
  <si>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</si>
  <si>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</si>
  <si>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10.03.05</t>
  </si>
  <si>
    <t>Contributii pentru concedii si indemnizatii</t>
  </si>
  <si>
    <t>10.03.06</t>
  </si>
  <si>
    <t>CHELTUIELI DE CAPITAL  (cod 71+72+75)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</si>
  <si>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</si>
  <si>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</si>
  <si>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</si>
  <si>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</si>
  <si>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</si>
  <si>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</si>
  <si>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10.02</t>
  </si>
  <si>
    <t>10.02.01</t>
  </si>
  <si>
    <t>TITLUL IV SUBVENTII   (cod  40.03+40.20+40.30)</t>
  </si>
  <si>
    <t>40</t>
  </si>
  <si>
    <t>81.02</t>
  </si>
  <si>
    <t>Cheltuieli salariale in natura  (cod 10.02.01 la 10.02.05+10.02.30)</t>
  </si>
  <si>
    <t>TITLUL II  BUNURI SI SERVICII  (cod 20.01 la 20.06+20.09 la 20.16+20.18 la 20.25+20.27+20.30)</t>
  </si>
  <si>
    <t>Vărsăminte din sectiunea de funcţionare pentru finanţarea secţiunii  de dezvoltare a bugetului local(cu semnul minus)</t>
  </si>
  <si>
    <t>I.  VENITURI CURENTE ( cod 00.12)</t>
  </si>
  <si>
    <t>VENITURILE SECŢIUNII DE DEZVOLTARE (cod 00.02+ 00.15+ 00.17+45.10) - TOTAL</t>
  </si>
  <si>
    <t>Rambursari de credite externe  (cod 81.01.01+81.01.02+81.01.05+81.01.06)</t>
  </si>
  <si>
    <t>81.01</t>
  </si>
  <si>
    <t xml:space="preserve">Transferuri intre unitati ale administratiei publice                             </t>
  </si>
  <si>
    <t>Alte transferuri</t>
  </si>
  <si>
    <t>31</t>
  </si>
  <si>
    <t>55.02</t>
  </si>
  <si>
    <t>56.02</t>
  </si>
  <si>
    <t>Din total capitol:</t>
  </si>
  <si>
    <t>Alte venituri din dobanzi</t>
  </si>
  <si>
    <t xml:space="preserve">Venituri din proprietate  (cod 30.10.05+30.10.08+30.10.09+30.10.50) </t>
  </si>
  <si>
    <t>EXCEDENT    98.10.96 + 98.10.97</t>
  </si>
  <si>
    <t>Cheltuieli salariale in bani   (cod 10.01.01+10.01.03 la 10.01.08 +10.01.10 la 10.01.16 +10.01.30)</t>
  </si>
  <si>
    <t>00.12</t>
  </si>
  <si>
    <t>00.13</t>
  </si>
  <si>
    <t>00.14</t>
  </si>
  <si>
    <r>
      <t>NOTĂ</t>
    </r>
    <r>
      <rPr>
        <sz val="9"/>
        <rFont val="Arial"/>
        <family val="2"/>
      </rPr>
      <t xml:space="preserve">:     </t>
    </r>
  </si>
  <si>
    <t>Venituri din dividende de la alţi plătitori*)</t>
  </si>
  <si>
    <t>31.10.03</t>
  </si>
  <si>
    <t xml:space="preserve"> Venituri din dobanzi(cod31.10.03)</t>
  </si>
  <si>
    <t>Alte venituri din taxe administrative, eliberari permise</t>
  </si>
  <si>
    <t>49.10</t>
  </si>
  <si>
    <t>Partea I-a SERVICII PUBLICE GENERALE (cod 54.10+55.10)</t>
  </si>
  <si>
    <t>50.10</t>
  </si>
  <si>
    <t>54.10</t>
  </si>
  <si>
    <t>54.10.10</t>
  </si>
  <si>
    <t>Tranzactii privind datoria publica si imprumuturi</t>
  </si>
  <si>
    <t>55.10</t>
  </si>
  <si>
    <t>Fondul European Agricol de Dezvoltare Rurala ( cod 45.10.04.01 + 45.10.04.02 +45.10.04.03)*)</t>
  </si>
  <si>
    <t>Fondul European pentru Pescuit( cod 45.10.05.01+45.10.05.02+45.10.05.03)*)</t>
  </si>
  <si>
    <t>Instrumentul de Asistenta pentru Preaderare ( cod 45.10.07.01 + 45.10.07.02 + 45.10.07.03)*)</t>
  </si>
  <si>
    <t>Cheltuieli judiciare si extrajudiciare derivate din actiuni in reprezentarea intereselor statului, potrivit dispozitiilor legale</t>
  </si>
  <si>
    <t>Alte cheltuieli in domeniul locuintelor</t>
  </si>
  <si>
    <t>Salubritate</t>
  </si>
  <si>
    <t>59.08</t>
  </si>
  <si>
    <r>
      <t>NOTA:</t>
    </r>
    <r>
      <rPr>
        <sz val="10"/>
        <rFont val="Arial"/>
        <family val="2"/>
      </rPr>
      <t xml:space="preserve">   Se va completa, după caz, cu alte articole şi alineate potrivit clasificaţiei </t>
    </r>
  </si>
  <si>
    <t xml:space="preserve">            indicatorilor privind finanţelor publice, aprobată cu ordinul ministrului finanţelor </t>
  </si>
  <si>
    <t xml:space="preserve">            publice, nr.1954/2005</t>
  </si>
  <si>
    <t>TOTAL CHELTUIELI  (SECTIUNEA DE FUNCŢIONARE+SECŢIUNEA DE DEZVOLTARE)</t>
  </si>
  <si>
    <t xml:space="preserve">51 </t>
  </si>
  <si>
    <t xml:space="preserve">55 </t>
  </si>
  <si>
    <t>84</t>
  </si>
  <si>
    <t>Programul de cooperare elvetiano-roman vizand reducerea disparitatilor economice si sociale in cadrul Uniunii Europene extinse (cod 45.10.19.01+45.10.19.02) *)</t>
  </si>
  <si>
    <t>98.10.97</t>
  </si>
  <si>
    <t>99.10.96</t>
  </si>
  <si>
    <t>99.10.97</t>
  </si>
  <si>
    <t>Sume primite în contul plăţilor efectuate în anul curent</t>
  </si>
  <si>
    <t>Sume primite în contul plăţilor efectuate în anii anteriori</t>
  </si>
  <si>
    <t>Subventii pentru institutiile publice destinate sectiunii de dezvoltare</t>
  </si>
  <si>
    <t>43.10.19</t>
  </si>
  <si>
    <t>SUBVENTII DE LA ALTE ADMINISTRATII (cod 43.10.09+43.10.10+43.10.14+43.10.15+43.10.16+43.10.17+43.10.19)</t>
  </si>
  <si>
    <t>SUBVENTII DE LA ALTE ADMINISTRATII (cod 43.10.14+43.10.16+43.10.17+43.10.19)</t>
  </si>
  <si>
    <t>Transferuri voluntare, altele decât subvenţiile (cod 37.10.01 + 37.10.03 + 37.10.04 + 37.10.50)</t>
  </si>
  <si>
    <t>Locuinte (cod 70.10.03.01+ 70.10.03.30)</t>
  </si>
  <si>
    <t>CHELTUIELI CURENTE  (cod 10+20+30+40+50+51SF+55SF+57+59)</t>
  </si>
  <si>
    <t>01</t>
  </si>
  <si>
    <t>10</t>
  </si>
  <si>
    <t>Impozit pe spectacole</t>
  </si>
  <si>
    <t>Alte taxe pe servicii specifice</t>
  </si>
  <si>
    <t>59.17</t>
  </si>
  <si>
    <t>Actiuni cu caracter stiintific si social-cultural</t>
  </si>
  <si>
    <t>59.22</t>
  </si>
  <si>
    <t>Sume aferente plăţii creanţelor salariale</t>
  </si>
  <si>
    <t>59.25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</si>
  <si>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</si>
  <si>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</si>
  <si>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</si>
  <si>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</si>
  <si>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51.01</t>
  </si>
  <si>
    <t>I.  VENITURI CURENTE ( cod 00.03+00.12)</t>
  </si>
  <si>
    <t>A.   VENITURI FISCALE (cod 00.10)</t>
  </si>
  <si>
    <t>A4.  IMPOZITE SI TAXE PE BUNURI SI SERVICII (cod 15.10)</t>
  </si>
  <si>
    <t>15.10</t>
  </si>
  <si>
    <t>15.10.01</t>
  </si>
  <si>
    <t>C.   VENITURI NEFISCALE ( cod 00.13+00.14)</t>
  </si>
  <si>
    <t>30.10</t>
  </si>
  <si>
    <t>30.10.05</t>
  </si>
  <si>
    <t>Venituri din utilizarea pasunilor comunale</t>
  </si>
  <si>
    <t>30.10.09</t>
  </si>
  <si>
    <t>30.10.50</t>
  </si>
  <si>
    <t>C2.  VANZARI DE BUNURI SI SERVICII (cod 33.10+34.10+35.10+36.10+37.10)</t>
  </si>
  <si>
    <t>33.10</t>
  </si>
  <si>
    <t>Taxe si alte venituri in  învăţământ</t>
  </si>
  <si>
    <t>33.10.05</t>
  </si>
  <si>
    <t>Venituri din prestări de servicii</t>
  </si>
  <si>
    <t>Alte transferuri voluntare</t>
  </si>
  <si>
    <t>Alte cheltuieli în domeniul ordinii publice şi siguranţei naţionale</t>
  </si>
  <si>
    <t>56.07.03</t>
  </si>
  <si>
    <t>Unitatea administrativ - teritorială :SPITALUL DE PSIHIATRIE SF. PANTELIMON BRAILA</t>
  </si>
  <si>
    <t>ANEXA 3</t>
  </si>
  <si>
    <t>ANEXA 2</t>
  </si>
  <si>
    <t>ANEXA 1</t>
  </si>
  <si>
    <t>Unitatea administrativ-teritorială:SPITALUL DE PSIHIATRIE SF. PANTELIMON BRAILA</t>
  </si>
  <si>
    <t>56.08</t>
  </si>
  <si>
    <t>56.08.01</t>
  </si>
  <si>
    <t>56.08.02</t>
  </si>
  <si>
    <t>56.08.03</t>
  </si>
  <si>
    <t>56.15</t>
  </si>
  <si>
    <t>56.15.01</t>
  </si>
  <si>
    <t>Alte institutii si actiuni sanitare</t>
  </si>
  <si>
    <t>Muzee</t>
  </si>
  <si>
    <t>Medicamente si materiale sanitare  (cod 20.04.01 la 20.04.04)</t>
  </si>
  <si>
    <t>20.04</t>
  </si>
  <si>
    <t xml:space="preserve">Medicamente </t>
  </si>
  <si>
    <t>20.04.01</t>
  </si>
  <si>
    <t>56.01</t>
  </si>
  <si>
    <t>56.01.01</t>
  </si>
  <si>
    <t>56.01.02</t>
  </si>
  <si>
    <t>56.01.03</t>
  </si>
  <si>
    <t>56.02.01</t>
  </si>
  <si>
    <t>56.02.02</t>
  </si>
  <si>
    <t>56.02.03</t>
  </si>
  <si>
    <t>56.03</t>
  </si>
  <si>
    <t>56.03.01</t>
  </si>
  <si>
    <t>56.03.02</t>
  </si>
  <si>
    <t>56.03.03</t>
  </si>
  <si>
    <t>56.04</t>
  </si>
  <si>
    <t>56.04.01</t>
  </si>
  <si>
    <t>56.04.02</t>
  </si>
  <si>
    <t>56.04.03</t>
  </si>
  <si>
    <t>56.05</t>
  </si>
  <si>
    <t>56.05.01</t>
  </si>
  <si>
    <t>56.05.02</t>
  </si>
  <si>
    <t>56.05.03</t>
  </si>
  <si>
    <t>56.07</t>
  </si>
  <si>
    <t>56.07.01</t>
  </si>
  <si>
    <t>56.07.02</t>
  </si>
  <si>
    <t>00.02</t>
  </si>
  <si>
    <t>00.03</t>
  </si>
  <si>
    <t>Alte cheltuieli pentru actiuni generale economice si comerciale</t>
  </si>
  <si>
    <t>Institutii publice de spectacole si concerte</t>
  </si>
  <si>
    <t>Scoli populare de arta si meserii</t>
  </si>
  <si>
    <t>Case de cultura</t>
  </si>
  <si>
    <t>Camine culturale</t>
  </si>
  <si>
    <t xml:space="preserve"> - mii lei -</t>
  </si>
  <si>
    <t>Învatamânt postliceal</t>
  </si>
  <si>
    <t>Alte cheltuieli în domeniul învatamântului</t>
  </si>
  <si>
    <t>Programul de cooperare elvetiano-roman vazand reducerea disparitatilor economice si sociale in cadrul Uniunii Europene extinse (cod 45.10.19.01+45.10.19.02) *)</t>
  </si>
  <si>
    <t>Venituri din cercetare</t>
  </si>
  <si>
    <t>33.10.20</t>
  </si>
  <si>
    <t>Protectie civila si protectie contra incendiilor</t>
  </si>
  <si>
    <t>61.10.05</t>
  </si>
  <si>
    <t>Ordine publica si siguranta nationala ( cod 61.10.03+61.10.05+61.10.50)</t>
  </si>
  <si>
    <t>66.10.06.03</t>
  </si>
  <si>
    <t>Unitati medico-sociale</t>
  </si>
  <si>
    <t>Servicii medicale în unităţi sanitare cu paturi ( cod 66.10.06.01+66.10.06.03)</t>
  </si>
  <si>
    <t>Silvicultura</t>
  </si>
  <si>
    <t>83.10.04</t>
  </si>
  <si>
    <t>Alte servicii publice generale</t>
  </si>
  <si>
    <t>37.10.03</t>
  </si>
  <si>
    <t>Sume din veniturile proprii ale Ministerului Sănătăţii către bugetele locale pentru finanţarea investiţiilor în sănătate (cod 43.10.17.01+43.10.17.02+43.10.17.03)</t>
  </si>
  <si>
    <t xml:space="preserve">Alte cheltuieli în domeniul agriculturii </t>
  </si>
  <si>
    <t>Participare la capitalul social al societatilor comerciale</t>
  </si>
  <si>
    <t>72.01.01</t>
  </si>
  <si>
    <t>Donaţii şi sponsorizări</t>
  </si>
  <si>
    <t>74.10.05</t>
  </si>
  <si>
    <t>74.10.05.01</t>
  </si>
  <si>
    <t>74.10.05.02</t>
  </si>
  <si>
    <t>79.10</t>
  </si>
  <si>
    <t>70.10.03.30</t>
  </si>
  <si>
    <t>I</t>
  </si>
  <si>
    <t>II</t>
  </si>
  <si>
    <t>III</t>
  </si>
  <si>
    <t>IV</t>
  </si>
  <si>
    <t>I Buget 2013</t>
  </si>
  <si>
    <t>II Estimări 2014</t>
  </si>
  <si>
    <t>III Estimări 2015</t>
  </si>
  <si>
    <t>IV Estimări 2016</t>
  </si>
  <si>
    <t>42</t>
  </si>
  <si>
    <t>Transferuri privind contribuţiile de sănătate pentru persoanele beneficiare de ajutor social</t>
  </si>
  <si>
    <t>51.01.31</t>
  </si>
  <si>
    <t>Transferuri din bugetele consiliilor locale şi judeţene pentru finanţarea unităţilor de asistenţă medico-sociale</t>
  </si>
  <si>
    <t>51.01.39</t>
  </si>
  <si>
    <t>66.10.50.50</t>
  </si>
  <si>
    <t>Cultura, recreere si religie ( 67.10.03+67.10.05+67.10.50)</t>
  </si>
  <si>
    <t>67.10</t>
  </si>
  <si>
    <t>Servicii culturale ( cod 67.10.03.03 la cod 67.10.03.07+67.10.03.09 la cod 67.10.03.11+67.10.03.15+67.10.03.30 )</t>
  </si>
  <si>
    <t>67.10.03</t>
  </si>
  <si>
    <t>67.10.03.03</t>
  </si>
  <si>
    <t>67.10.03.04</t>
  </si>
  <si>
    <t>67.10.03.05</t>
  </si>
  <si>
    <t>67.10.03.06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</si>
  <si>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</si>
  <si>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</si>
  <si>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</si>
  <si>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</si>
  <si>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</si>
  <si>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</si>
  <si>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</si>
  <si>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Gradini botanice</t>
  </si>
  <si>
    <t>67.10.03.15</t>
  </si>
  <si>
    <t>67.10.03.30</t>
  </si>
  <si>
    <t>Servicii recreative si sportive ( cod 67.10.05.01)</t>
  </si>
  <si>
    <t>67.10.05</t>
  </si>
  <si>
    <t>67.10.05.01</t>
  </si>
  <si>
    <t>67.10.50</t>
  </si>
  <si>
    <t>68.10</t>
  </si>
  <si>
    <t>68.10.04</t>
  </si>
  <si>
    <t>Asistenta sociala in caz de boli si invaliditati ( cod 68.10.05.02)</t>
  </si>
  <si>
    <t>68.10.05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</si>
  <si>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</si>
  <si>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</si>
  <si>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</si>
  <si>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</si>
  <si>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</si>
  <si>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</t>
  </si>
  <si>
    <t>68.10.50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</si>
  <si>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</si>
  <si>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</si>
  <si>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</si>
  <si>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</si>
  <si>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</si>
  <si>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</si>
  <si>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</si>
  <si>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</si>
  <si>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</si>
  <si>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</si>
  <si>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Impozit pe venit, profit si castiguri din capital de la persoane fizice,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</si>
  <si>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</si>
  <si>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</si>
  <si>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</si>
  <si>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</si>
  <si>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</si>
  <si>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</si>
  <si>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</si>
  <si>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</si>
  <si>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</si>
  <si>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</si>
  <si>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</si>
  <si>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</si>
  <si>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</si>
  <si>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</si>
  <si>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</si>
  <si>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</si>
  <si>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</si>
  <si>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</si>
  <si>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</si>
  <si>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</si>
  <si>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</si>
  <si>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</si>
  <si>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</si>
  <si>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</si>
  <si>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</si>
  <si>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</si>
  <si>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</si>
  <si>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</si>
  <si>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</si>
  <si>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</si>
  <si>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</si>
  <si>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</si>
  <si>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>24</t>
  </si>
  <si>
    <t xml:space="preserve">Cheltuieli de personal                </t>
  </si>
  <si>
    <t>25</t>
  </si>
  <si>
    <t xml:space="preserve">Bunuri si servicii                </t>
  </si>
  <si>
    <t>26</t>
  </si>
  <si>
    <t>Dobanzi</t>
  </si>
  <si>
    <t>27</t>
  </si>
  <si>
    <t xml:space="preserve">Subventii                                  </t>
  </si>
  <si>
    <t>28</t>
  </si>
  <si>
    <t>Fonduri de rezerva</t>
  </si>
  <si>
    <t>29</t>
  </si>
  <si>
    <t>Asistenta acordata persoanelor in varsta</t>
  </si>
  <si>
    <t>Deficitul secţiunii de funcţionare</t>
  </si>
  <si>
    <t>51.02.29</t>
  </si>
  <si>
    <t>Transferuri de capital  (cod 51.02.12+51.02.28+51.02.29)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</si>
  <si>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</si>
  <si>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</si>
  <si>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</si>
  <si>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</si>
  <si>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</si>
  <si>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</si>
  <si>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</si>
  <si>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</si>
  <si>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</si>
  <si>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 xml:space="preserve">Rambursari de credite interne garantate </t>
  </si>
  <si>
    <t>Unitatea administrativ-teritorială: SPITALUL DE PSIHIATRIE SF. PANTELIMON BRAILA</t>
  </si>
  <si>
    <t>81.02.01</t>
  </si>
  <si>
    <t>Diferenţe de curs aferente datoriei publice interne</t>
  </si>
  <si>
    <t>81.02.02</t>
  </si>
  <si>
    <t>*)</t>
  </si>
  <si>
    <t xml:space="preserve">Finanţarea naţională </t>
  </si>
  <si>
    <t xml:space="preserve">Finanţarea externa nerambursabila  </t>
  </si>
  <si>
    <t xml:space="preserve">Cheltuieli neeligibile </t>
  </si>
  <si>
    <t>Cheltuieli neeligibile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</si>
  <si>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</si>
  <si>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</si>
  <si>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</si>
  <si>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</si>
  <si>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TITLUL XVIII  REZERVE, EXCEDENT/DEFICIT</t>
  </si>
  <si>
    <t>92.01</t>
  </si>
  <si>
    <t>92.01.96</t>
  </si>
  <si>
    <t>92.01.97</t>
  </si>
  <si>
    <t>93.01</t>
  </si>
  <si>
    <t>93.01.96</t>
  </si>
  <si>
    <t>93.01.97</t>
  </si>
  <si>
    <t>Transferuri pentru achitarea obligaţiilor restante  catre furnizorii de energie termica si ale centralelor de termoficare</t>
  </si>
  <si>
    <t>A. Transferuri interne  (cod 55.01.03+55.01.08 la 55.01.10 + 55.01.12 + 55.01.13 +55.01.15+55.01.28+55.01.42)</t>
  </si>
  <si>
    <t>Transferuri din bugetele locale pentru finanţarea  cheltuielilor de capital din domeniul sănătăţii</t>
  </si>
  <si>
    <t>51.02.28</t>
  </si>
  <si>
    <t>TITLUL VII ALTE TRANSFERURI   (cod  55.01)</t>
  </si>
  <si>
    <t>55.01</t>
  </si>
  <si>
    <t>Programe cu finantare rambursabila</t>
  </si>
  <si>
    <t>55.01.03</t>
  </si>
  <si>
    <t>Programe PHARE şi alte programe cu finanţare nerambursabilă</t>
  </si>
  <si>
    <t>Subventii de la bugetul de stat (cod 42.10.11+42.10.39+42.10.43)</t>
  </si>
  <si>
    <t>42.10</t>
  </si>
  <si>
    <t>Subventii de la bugetul de stat pentru spitale</t>
  </si>
  <si>
    <t>42.10.11</t>
  </si>
  <si>
    <t>Tichete de cresa</t>
  </si>
  <si>
    <t>57.02.03</t>
  </si>
  <si>
    <t>Tichete cadou acordate pentru cheltuieli sociale</t>
  </si>
  <si>
    <t>57.02.04</t>
  </si>
  <si>
    <t>Transferuri voluntare, altele decât subvenţiile (cod 37.10.01+37.10.03+37.10.50)</t>
  </si>
  <si>
    <t>Subventii de la bugetul de stat (cod 42.10.11+42.10.43)</t>
  </si>
  <si>
    <t>SUBVENTII DE LA ALTE ADMINISTRATII (cod 43.10.09+43.10.10+43.10.15)</t>
  </si>
  <si>
    <t>45.10.08</t>
  </si>
  <si>
    <t>43.10.16.01</t>
  </si>
  <si>
    <t>Sume din bugetul de stat către bugetele locale pentru finanţarea reparaţiilor capitale în sănătate</t>
  </si>
  <si>
    <t>43.10.16.02</t>
  </si>
  <si>
    <t>Sume din bugetul de stat către bugetele locale pentru finanţarea altor investiţii în sănătate</t>
  </si>
  <si>
    <t>43.10.16.03</t>
  </si>
  <si>
    <t>1) finantat din excedentul anilor precedenti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</si>
  <si>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</si>
  <si>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</si>
  <si>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</si>
  <si>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</si>
  <si>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</si>
  <si>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</si>
  <si>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VARIANTA 4  ESTIMAT AN 2013</t>
  </si>
  <si>
    <t>30.01.02</t>
  </si>
  <si>
    <t>45.10.05.02</t>
  </si>
  <si>
    <t>45.10.05.03</t>
  </si>
  <si>
    <t>45.10.07</t>
  </si>
  <si>
    <t>45.10.07.01</t>
  </si>
  <si>
    <t>45.10.07.02</t>
  </si>
  <si>
    <t>45.10.07.03</t>
  </si>
  <si>
    <t>Împrumuturi pentru institutii si servicii publice sau activitati finantate integral din venituri proprii</t>
  </si>
  <si>
    <t>80.03</t>
  </si>
  <si>
    <t>Alte imprumuturi</t>
  </si>
  <si>
    <t>Locuinte, servicii si dezvoltare publica ( cod 70.10.03+70.10.04+70.10.50)</t>
  </si>
  <si>
    <t>70.10</t>
  </si>
  <si>
    <t>Transferuri privind contribuţia de asigurări sociale de sănătate pentru persoanele aflate în concediu pentru creşterea copilului</t>
  </si>
  <si>
    <t>51.01.26</t>
  </si>
  <si>
    <t>Alte servicii în domeniile culturii, recreerii si religiei</t>
  </si>
  <si>
    <t>33.10.08</t>
  </si>
  <si>
    <t>36.10</t>
  </si>
  <si>
    <t>36.10.50</t>
  </si>
  <si>
    <t>Contributia de intretinere a persoanelor asistate</t>
  </si>
  <si>
    <t>33.10.13</t>
  </si>
  <si>
    <t>43.10.17</t>
  </si>
  <si>
    <t>Sume din veniturile proprii ale Ministerului Sănătăţii către bugetele locale pentru finanţarea aparaturii medicale şi echipamentelor de comunicaţii în urgenţă în sănătate</t>
  </si>
  <si>
    <t>43.10.17.01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</si>
  <si>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</si>
  <si>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</si>
  <si>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</si>
  <si>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</si>
  <si>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</si>
  <si>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</si>
  <si>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Formular:</t>
  </si>
  <si>
    <t>D E N U M I R E A     I N D I C A T O R I L O R</t>
  </si>
  <si>
    <t>00.10</t>
  </si>
  <si>
    <t>Sume din veniturile proprii ale Ministerului Sănătăţii către bugetele locale pentru finanţarea altor investiţii în sănătate</t>
  </si>
  <si>
    <t>43.10.17.03</t>
  </si>
  <si>
    <t>45.10</t>
  </si>
  <si>
    <t>45.10.01</t>
  </si>
  <si>
    <t>45.10.01.01</t>
  </si>
  <si>
    <t>45.10.01.02</t>
  </si>
  <si>
    <t>45.10.01.03</t>
  </si>
  <si>
    <t>Colectarea, tratarea si distrugerea deseurilor</t>
  </si>
  <si>
    <t>VENITURILE SECŢIUNII DE FUNCŢIONARE (cod 00.02+00.17)</t>
  </si>
  <si>
    <t>Dobanzi aferente datoriei publice externe directe</t>
  </si>
  <si>
    <t xml:space="preserve">Dobanzi aferente creditelor externe contractate de ordonatorii de credite </t>
  </si>
  <si>
    <t>30.02.02</t>
  </si>
  <si>
    <t>30.02.03</t>
  </si>
  <si>
    <t>45.10.08.01</t>
  </si>
  <si>
    <t>45.10.08.02</t>
  </si>
  <si>
    <t>45.10.08.03</t>
  </si>
  <si>
    <t>45.10.15</t>
  </si>
  <si>
    <t>45.10.15.01</t>
  </si>
  <si>
    <t>45.10.15.02</t>
  </si>
  <si>
    <t>45.10.15.03</t>
  </si>
  <si>
    <t>45.10.16</t>
  </si>
  <si>
    <t>45.10.16.01</t>
  </si>
  <si>
    <t>45.10.16.02</t>
  </si>
  <si>
    <t>45.10.16.03</t>
  </si>
  <si>
    <t>45.10.17</t>
  </si>
  <si>
    <t>45.10.17.01</t>
  </si>
  <si>
    <t>45.10.17.02</t>
  </si>
  <si>
    <t>45.10.17.03</t>
  </si>
  <si>
    <t>45.10.18</t>
  </si>
  <si>
    <t>45.10.18.01</t>
  </si>
  <si>
    <t>45.10.18.02</t>
  </si>
  <si>
    <t>45.10.18.03</t>
  </si>
  <si>
    <t>Sanatate ( cod 66.10.06+66.10.08+66.10.50)</t>
  </si>
  <si>
    <t>66.10</t>
  </si>
  <si>
    <t>66.10.06</t>
  </si>
  <si>
    <t>66.10.06.01</t>
  </si>
  <si>
    <t>66.10.08</t>
  </si>
  <si>
    <t>Alte cheltuieli in domeniul sanatatii ( cod 66.10.50.50)</t>
  </si>
  <si>
    <t>66.10.50</t>
  </si>
  <si>
    <t>**) Se înscriu transferurile de sume dintre bugetele care compun bugetul general centralizat</t>
  </si>
  <si>
    <r>
      <t xml:space="preserve">VENITURI  TOTAL  </t>
    </r>
    <r>
      <rPr>
        <b/>
        <sz val="8"/>
        <rFont val="Arial"/>
        <family val="2"/>
      </rPr>
      <t xml:space="preserve">(rd.02+18+19+20+23)     </t>
    </r>
    <r>
      <rPr>
        <b/>
        <sz val="9"/>
        <rFont val="Arial"/>
        <family val="2"/>
      </rPr>
      <t xml:space="preserve">            </t>
    </r>
  </si>
  <si>
    <r>
      <t xml:space="preserve">Venituri curente   </t>
    </r>
    <r>
      <rPr>
        <sz val="8"/>
        <rFont val="Arial"/>
        <family val="2"/>
      </rPr>
      <t xml:space="preserve">(rd.03+17)  </t>
    </r>
    <r>
      <rPr>
        <sz val="9"/>
        <rFont val="Arial"/>
        <family val="2"/>
      </rPr>
      <t xml:space="preserve">                     </t>
    </r>
  </si>
  <si>
    <r>
      <t xml:space="preserve">Venituri fiscale  </t>
    </r>
    <r>
      <rPr>
        <sz val="8"/>
        <rFont val="Arial"/>
        <family val="2"/>
      </rPr>
      <t>(rd.04+06+09+10+11+16)</t>
    </r>
    <r>
      <rPr>
        <sz val="9"/>
        <rFont val="Arial"/>
        <family val="2"/>
      </rPr>
      <t xml:space="preserve">                        </t>
    </r>
  </si>
  <si>
    <r>
      <t xml:space="preserve">Impozite si taxe pe bunuri si servicii   </t>
    </r>
    <r>
      <rPr>
        <sz val="8"/>
        <rFont val="Arial"/>
        <family val="2"/>
      </rPr>
      <t xml:space="preserve">(rd.12 la rd.15)    </t>
    </r>
    <r>
      <rPr>
        <sz val="9"/>
        <rFont val="Arial"/>
        <family val="2"/>
      </rPr>
      <t xml:space="preserve">           </t>
    </r>
  </si>
  <si>
    <t>Transferuri voluntare, altele decât subvenţiile (cod 37.10.04)</t>
  </si>
  <si>
    <t>Comitet Director:</t>
  </si>
  <si>
    <t xml:space="preserve">             Manager,                                                                                Director financiar contabil, </t>
  </si>
  <si>
    <t>Director medical,</t>
  </si>
  <si>
    <t>Director ingrijiri,</t>
  </si>
  <si>
    <t xml:space="preserve">          Ing. Craciun Florentin                                                                          Ec. Dobrescu Beatrice  </t>
  </si>
  <si>
    <t>Dr. Drima Eduard</t>
  </si>
  <si>
    <t>Subventii de la bugetul de stat (cod 42.10.39)</t>
  </si>
  <si>
    <t xml:space="preserve">Sume primite în avans </t>
  </si>
  <si>
    <r>
      <t xml:space="preserve">EXCEDENT(+)/DEFICIT(-) 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                                                              (rd.01-rd.23)   </t>
    </r>
  </si>
  <si>
    <t xml:space="preserve">Subvenţii din bugetele locale pentru finanţarea cheltuielilor curente din domeniul sănătăţii </t>
  </si>
  <si>
    <t>43.10.10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</si>
  <si>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</si>
  <si>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</si>
  <si>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</si>
  <si>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</si>
  <si>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</si>
  <si>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</si>
  <si>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</si>
  <si>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</si>
  <si>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</si>
  <si>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</si>
  <si>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</si>
  <si>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</si>
  <si>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</si>
  <si>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</si>
  <si>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</si>
  <si>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</si>
  <si>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</si>
  <si>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</si>
  <si>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</si>
  <si>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</si>
  <si>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</si>
  <si>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Programe pentru tineret</t>
  </si>
  <si>
    <t>71.01.30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</si>
  <si>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</si>
  <si>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</si>
  <si>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</si>
  <si>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</si>
  <si>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</si>
  <si>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r>
      <t xml:space="preserve">              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finantat din excedentul anilor precedenti</t>
    </r>
  </si>
  <si>
    <t>Camere agricole</t>
  </si>
  <si>
    <t>00.01 SD</t>
  </si>
  <si>
    <t>59.20</t>
  </si>
  <si>
    <t>Sume destinate finantarii programelor sportive realizate de structurile sportive de drept privat</t>
  </si>
  <si>
    <t>Asistenta sociala  in  caz de invaliditate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</si>
  <si>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</si>
  <si>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</si>
  <si>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</si>
  <si>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</si>
  <si>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</si>
  <si>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</si>
  <si>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</si>
  <si>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20.10</t>
  </si>
  <si>
    <t>43.10.16</t>
  </si>
  <si>
    <t>Sume din bugetul de stat către bugetele locale pentru finanţarea aparaturii medicale şi echipamentelor de comunicaţii în urgenţă în sănătate</t>
  </si>
  <si>
    <t>Politie locala</t>
  </si>
  <si>
    <t>B U G E T U L</t>
  </si>
  <si>
    <t>- mii lei -</t>
  </si>
  <si>
    <t>65.10.03</t>
  </si>
  <si>
    <t>65.10.03.01</t>
  </si>
  <si>
    <t>65.10.03.02</t>
  </si>
  <si>
    <t>Transferuri din bugetele locale pentru institutiile de asistenta sociala pentru persoanele cu handicap</t>
  </si>
  <si>
    <t>PREVEDERI ANUALE</t>
  </si>
  <si>
    <t>PREVEDERI TRIMESTRIALE</t>
  </si>
  <si>
    <t xml:space="preserve">TOTAL </t>
  </si>
  <si>
    <t>din care credite bugetare destinate stingerii plăţilor restante</t>
  </si>
  <si>
    <t>Trim I</t>
  </si>
  <si>
    <t>Trim II</t>
  </si>
  <si>
    <t>Trim III</t>
  </si>
  <si>
    <t>Trim IV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</si>
  <si>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</si>
  <si>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</si>
  <si>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</si>
  <si>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</si>
  <si>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</si>
  <si>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</si>
  <si>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Învatamânt prescolar</t>
  </si>
  <si>
    <t>Învatamânt primar</t>
  </si>
  <si>
    <t>Titlul VIII Proiecte cu finantare din  Fonduri externe nerambursabile (FEN) postaderare (cod 56.01 la 56.05+cod 56.07 + 56.08 + 56.15 la 56.18 +56.25+56.27+56.28)</t>
  </si>
  <si>
    <t xml:space="preserve">Venituri din dividende  ( cod 30.10.08.02+ 30.10.08.03) *) </t>
  </si>
  <si>
    <t>Sume primite de la UE/alti donatori in contul platilor efectuate si prefinantari  (cod 45.10.01 la 45.10.05 +45.10.07+45.10.08+45.10.15+45.10.16+45.10.17+45.10.18+45.10.19+ 45.10.20+45.10.21)</t>
  </si>
  <si>
    <t>Excedent 92.01.96</t>
  </si>
  <si>
    <t>Deficit 93.01.96</t>
  </si>
  <si>
    <t>Alte facilitati si instrumente postaderare (56.16.01 la 56.16.03)</t>
  </si>
  <si>
    <t>Mecanismul financiar SEE  (56.17.01 la 56.17.03)</t>
  </si>
  <si>
    <t>TITLUL XVII PLATI EFECTUATE IN ANII PRECEDENTI SI RECUPERATE IN ANUL CURENT (85.01)</t>
  </si>
  <si>
    <t>Mecanismul financiar SEE (cod 45.10.17.01+45.10.17.02+45.10.17.03)*)</t>
  </si>
  <si>
    <t>Alte facilitati si instrumente postaderare (cod 45.10.16.01+45.10.16.02+45.10.16.03) *)</t>
  </si>
  <si>
    <t>90</t>
  </si>
  <si>
    <t>Programul de cooperare elvetiano-roman vizand reducerea disparitatilor economice si sociale in cadrul Uniunii Europene extinse (56.25.01 la 56.25.03)</t>
  </si>
  <si>
    <t>TITLUL XV ÎMPRUMUTURI  (cod 80.03+80.30)</t>
  </si>
  <si>
    <t>TITLUL XVII PLATI EFECTUATE IN ANII PRECEDENTI SI RECUPERATE IN ANUL CURENT(85.01)</t>
  </si>
  <si>
    <t>Programe din Fondul European de Dezvoltare Regională (FEDR ) (56.01.01 la 56.01.03)</t>
  </si>
  <si>
    <t>Programe din Fondul Social European (FSE) (56.02.01 la 56.02.03)</t>
  </si>
  <si>
    <t>Programe din Fondul de Coeziune (FC) (56.03.01 la 56.03.03)</t>
  </si>
  <si>
    <t>Programe din Fondul European Agricol de Dezvoltare Rurala  (FEADR) (56.04.01 la 56.04.03)</t>
  </si>
  <si>
    <t>Programe din Fondul European pentru Pescuit (FEP) (56.05.01 la 56.05.03)</t>
  </si>
  <si>
    <t>Programe Instrumentul de Asistenţă pentru Preaderare (IPA) (56.07.01 la 56.07.03)</t>
  </si>
  <si>
    <t>Programe Instrumentul European de Vecinătate şi Parteneriat (ENPI) (56.08.01 la 56.08.03)</t>
  </si>
  <si>
    <t>Alte programe comunitare finantate in perioada 2007-2013 (56.15.01 la 56.15.03)</t>
  </si>
  <si>
    <t>56.15.02</t>
  </si>
  <si>
    <t>Construcţii</t>
  </si>
  <si>
    <t>71.01.01</t>
  </si>
  <si>
    <t>Maşini, echipamente si mijloace de transport</t>
  </si>
  <si>
    <t>71.01.02</t>
  </si>
  <si>
    <t>Alte actiuni economice</t>
  </si>
  <si>
    <t>Nu se acorda tichete de masa personalului din cadrul sistemului bugetar, cu exceptia institutiilor finantate integral din venituri proprii</t>
  </si>
  <si>
    <t xml:space="preserve"> Sumele prevăzute la titlul XVII "Plati efectuate in anii precedenti si recuperate in anul curent" vor fi evidenţiate cu semnul minus "-"</t>
  </si>
  <si>
    <t>JUDEŢUL:</t>
  </si>
  <si>
    <t xml:space="preserve">FORMULAR: </t>
  </si>
  <si>
    <t>BUGETUL GENERAL CENTRALIZAT AL JUDEŢULUI</t>
  </si>
  <si>
    <t xml:space="preserve">  - mii lei -</t>
  </si>
  <si>
    <t>Cod rând</t>
  </si>
  <si>
    <t xml:space="preserve">Bugetul  local </t>
  </si>
  <si>
    <t>Sume primite de institutiile publice si activitatile finantate integral sau partial din venituri proprii in cadrul programelor FEGA implementate de APIA</t>
  </si>
  <si>
    <t>Comisioane  si alte costuri aferente imprumuturilor  (cod 20.24.01 + 20.24.02)</t>
  </si>
  <si>
    <t>A. Transferuri interne  (cod 55.01.18+ 55.01.54)</t>
  </si>
  <si>
    <t>TITLUL XII  ACTIVE NEFINANCIARE  (cod 71.01 + 71.03)</t>
  </si>
  <si>
    <t>Rambursari de credite aferente datoriei publice interne locale</t>
  </si>
  <si>
    <t>81.02.05</t>
  </si>
  <si>
    <t>Alte actiuni economice ( cod 87.10.50)</t>
  </si>
  <si>
    <t>87.10</t>
  </si>
  <si>
    <t>87.10.50</t>
  </si>
  <si>
    <t>51.01.05</t>
  </si>
  <si>
    <t>Finantarea aeroporturilor de interes local</t>
  </si>
  <si>
    <t>Sport</t>
  </si>
  <si>
    <t>30.10.08</t>
  </si>
  <si>
    <t>30.10.08.02</t>
  </si>
  <si>
    <t>Deficitul secţiunii de dezvoltare</t>
  </si>
  <si>
    <t>Taxe şi alte venituri din protecţia mediului</t>
  </si>
  <si>
    <t>33.10.09</t>
  </si>
  <si>
    <t>98.10.96</t>
  </si>
  <si>
    <t>Sume alocate pentru sprijinirea construirii de locuinţe</t>
  </si>
  <si>
    <t>59.35</t>
  </si>
  <si>
    <r>
      <t>TITLUL X ALTE CHELTUIELI (cod 59.01 + 59.02 + 59.08 +59.11 +59.12 +59.15 +59.17 +59.20+59.22 +59.25 +59.30+</t>
    </r>
    <r>
      <rPr>
        <b/>
        <sz val="12"/>
        <color indexed="10"/>
        <rFont val="Arial"/>
        <family val="2"/>
      </rPr>
      <t>59.35)</t>
    </r>
  </si>
  <si>
    <t>Asistenţă tehnică pentru mecanismele financiare SEE (56.27.01 la 56.27.03)</t>
  </si>
  <si>
    <t>56.27.01</t>
  </si>
  <si>
    <t>56.27.02</t>
  </si>
  <si>
    <t>56.27.03</t>
  </si>
  <si>
    <t>56.28.01</t>
  </si>
  <si>
    <t>56.28.02</t>
  </si>
  <si>
    <t>56.28.03</t>
  </si>
  <si>
    <t>Fondul naţional pentru relaţii bilaterale aferent mecanismelor financiare SEE (56.28.01 la 56.28.03)</t>
  </si>
  <si>
    <t>TITLUL VII ALTE TRANSFERURI   (cod 55.01+ 55.02)</t>
  </si>
  <si>
    <t>56.25</t>
  </si>
  <si>
    <t>56.25.01</t>
  </si>
  <si>
    <t>56.25.02</t>
  </si>
  <si>
    <t>56.25.03</t>
  </si>
  <si>
    <t>SECŢIUNEA DE DEZVOLTARE (cod 51+55+56+70+79+84)</t>
  </si>
  <si>
    <t>OPERATIUNI FINANCIARE  (cod 81)</t>
  </si>
  <si>
    <t>TITLUL XVI RAMBURSARI DE CREDITE   (cod 81.04)</t>
  </si>
  <si>
    <t>Rambursarea imprumuturilor contractate pentru finantarea proiectelor cu finantare UE</t>
  </si>
  <si>
    <t>81.04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</si>
  <si>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</si>
  <si>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</si>
  <si>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</si>
  <si>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</si>
  <si>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</si>
  <si>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</si>
  <si>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</si>
  <si>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</si>
  <si>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Alte drepturi salariale in natura</t>
  </si>
  <si>
    <t>10.02.30</t>
  </si>
  <si>
    <t>Contributii  (cod 10.03.01 la 10.03.06)</t>
  </si>
  <si>
    <t>Transferuri curente   (cod 51.01.01+51.01.03+51.01.05+51.01.14+51.01.15+51.01.24+51.01.26+51.01.31+51.01.39 + 51.01.46+51.01.49)</t>
  </si>
  <si>
    <t>Servicii de sanatate publica</t>
  </si>
  <si>
    <t>Venituri din contractele incheiate cu directiile de sanatate publica din sume alocate din veniturile proprii ale Ministerului Sanatatii</t>
  </si>
  <si>
    <t>33.10.31</t>
  </si>
  <si>
    <t>Venituri din contractele incheiate cu institutiile de medicina legala</t>
  </si>
  <si>
    <t>33.10.32</t>
  </si>
  <si>
    <t>33.10.50</t>
  </si>
  <si>
    <t xml:space="preserve">Formular:   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</si>
  <si>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</si>
  <si>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</si>
  <si>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</si>
  <si>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</si>
  <si>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</si>
  <si>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</si>
  <si>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</si>
  <si>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</si>
  <si>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</si>
  <si>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</si>
  <si>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20.25</t>
  </si>
  <si>
    <t>Tichete cadou</t>
  </si>
  <si>
    <t>20.27</t>
  </si>
  <si>
    <t xml:space="preserve">Dobânzi aferente creditelor interne garantate </t>
  </si>
  <si>
    <t>Alte cheltuieli în domeniul transporturilor</t>
  </si>
  <si>
    <t>Alte venituri</t>
  </si>
  <si>
    <t>X</t>
  </si>
  <si>
    <r>
      <t xml:space="preserve">CHELTUIELI - TOTAL  </t>
    </r>
    <r>
      <rPr>
        <b/>
        <sz val="8"/>
        <rFont val="Arial"/>
        <family val="2"/>
      </rPr>
      <t xml:space="preserve">(rd.24+35+36+39+40)  </t>
    </r>
    <r>
      <rPr>
        <b/>
        <sz val="9"/>
        <rFont val="Arial"/>
        <family val="2"/>
      </rPr>
      <t xml:space="preserve">         </t>
    </r>
  </si>
  <si>
    <r>
      <t xml:space="preserve">Cheltuieli curente   </t>
    </r>
    <r>
      <rPr>
        <sz val="8"/>
        <rFont val="Arial"/>
        <family val="2"/>
      </rPr>
      <t xml:space="preserve">(rd.25 la rd.33)  </t>
    </r>
    <r>
      <rPr>
        <sz val="9"/>
        <rFont val="Arial"/>
        <family val="2"/>
      </rPr>
      <t xml:space="preserve">                      </t>
    </r>
  </si>
  <si>
    <t xml:space="preserve">Vărsăminte din secţiunea de funcţionare </t>
  </si>
  <si>
    <t>37.10.04</t>
  </si>
  <si>
    <t>37.10.50</t>
  </si>
  <si>
    <t xml:space="preserve">II. VENITURI DIN CAPITAL (cod 39.10)                 </t>
  </si>
  <si>
    <t>Venituri din valorificarea unor bunuri (cod 39.10.01+39.10.50)</t>
  </si>
  <si>
    <t>39.10</t>
  </si>
  <si>
    <t>39.10.01</t>
  </si>
  <si>
    <t>Alte venituri din valorificarea unor bunuri</t>
  </si>
  <si>
    <t>39.10.50</t>
  </si>
  <si>
    <t>IV.  SUBVENTII (cod 00.18)</t>
  </si>
  <si>
    <t>Plati efectuate in anii precedenti si recuperate in anul curent</t>
  </si>
  <si>
    <t>85.01</t>
  </si>
  <si>
    <t xml:space="preserve">TITLUL VI TRANSFERURI INTRE UNITATI ALE ADMINISTRATIEI PUBLICE  (cod 51.02) </t>
  </si>
  <si>
    <t>Transferuri prentru finanţarea investiţiilor la spitale</t>
  </si>
  <si>
    <t>51.02.12</t>
  </si>
  <si>
    <t>45.10.19</t>
  </si>
  <si>
    <t>45.10.19.01</t>
  </si>
  <si>
    <t>45.10.19.02</t>
  </si>
  <si>
    <t>Învatamânt special</t>
  </si>
  <si>
    <t xml:space="preserve">Internate si cantine pentru elevi 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</si>
  <si>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</si>
  <si>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</si>
  <si>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</si>
  <si>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</si>
  <si>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</si>
  <si>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</si>
  <si>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</si>
  <si>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</si>
  <si>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</si>
  <si>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</si>
  <si>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Partea a II-a APARARE, ORDINE PUBLICA SI SIGURANTA NATIONALA (cod 61.10)</t>
  </si>
  <si>
    <t>59.10</t>
  </si>
  <si>
    <t>61.10</t>
  </si>
  <si>
    <t>Ordine publica ( cod 61.10.03.04)</t>
  </si>
  <si>
    <t>61.10.03</t>
  </si>
  <si>
    <t>61.10.03.04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</si>
  <si>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</si>
  <si>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</si>
  <si>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</si>
  <si>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</si>
  <si>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</si>
  <si>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20.09</t>
  </si>
  <si>
    <t>Cercetare-dezvoltare</t>
  </si>
  <si>
    <t>51.02</t>
  </si>
  <si>
    <t>Învatamânt prescolar si primar ( COD 65.10.03.01+65.10.03.02)</t>
  </si>
  <si>
    <t>Agricultura ( cod 83.10.03.07+83.10.03.30)</t>
  </si>
  <si>
    <t>C.   VENITURI NEFISCALE ( cod 00.14)</t>
  </si>
  <si>
    <t>Spitale generale</t>
  </si>
  <si>
    <t>Prefinanţare</t>
  </si>
  <si>
    <t>10.01</t>
  </si>
  <si>
    <t>Salarii de baza</t>
  </si>
  <si>
    <t>10.01.01</t>
  </si>
  <si>
    <t>Indemnizatie de conducere</t>
  </si>
  <si>
    <t>10.01.03</t>
  </si>
  <si>
    <t>33.10.30</t>
  </si>
  <si>
    <t>45.10.02</t>
  </si>
  <si>
    <t>45.10.02.01</t>
  </si>
  <si>
    <t>45.10.02.02</t>
  </si>
  <si>
    <t>45.10.02.03</t>
  </si>
  <si>
    <t>Contributia elevilor si studentilor pentru internate, camine si cantine</t>
  </si>
  <si>
    <t>33.10.14</t>
  </si>
  <si>
    <t>C1.  VENITURI DIN PROPRIETATE (cod 30.10+31.10)</t>
  </si>
  <si>
    <t>Alte servicii publice generale (cod 54.10.10+54.10.50)</t>
  </si>
  <si>
    <t>Asigurari si asistenta sociala ( cod 68.10.04 + 68.10.05 + 68.10.11 + 68.10.12 + 68.10.50)</t>
  </si>
  <si>
    <t>Partea a IV-a SERVICII SI DEZVOLTARE PUBLICA, LOCUINTE, MEDIU SI APE  (cod 70.10+74.10)</t>
  </si>
  <si>
    <t xml:space="preserve">Partea a V-a ACTIUNI ECONOMICE ( cod 80.10 + 83.10 + 84.10 + 87.10) </t>
  </si>
  <si>
    <t xml:space="preserve">Învatamânt secundar inferior   </t>
  </si>
  <si>
    <t xml:space="preserve">Învatamânt secundar superior   </t>
  </si>
  <si>
    <t>80.30</t>
  </si>
  <si>
    <t>TITLUL XVI RAMBURSARI DE CREDITE   (cod 81.01+81.02)</t>
  </si>
  <si>
    <t>81</t>
  </si>
  <si>
    <t>59</t>
  </si>
  <si>
    <t>Alte servicii auxiliare</t>
  </si>
  <si>
    <t>Alte obiecte de inventar</t>
  </si>
  <si>
    <t>20.05.30</t>
  </si>
  <si>
    <t xml:space="preserve">Burse </t>
  </si>
  <si>
    <t>59.01</t>
  </si>
  <si>
    <t>Ajutoare pentru daune provocate de calamităţile naturale</t>
  </si>
  <si>
    <t>Asociatii si fundatii</t>
  </si>
  <si>
    <t>59.11</t>
  </si>
  <si>
    <t>Sustinerea cultelor</t>
  </si>
  <si>
    <t>59.12</t>
  </si>
  <si>
    <t xml:space="preserve">BUGETUL INSTITUŢIILOR PUBLICE ŞI ACTIVITĂŢILOR FINANŢATE INTEGRAL </t>
  </si>
  <si>
    <t xml:space="preserve">Venituri din prestari de servicii si alte activitati (cod 33.10.05+33.10.08+33.10.09+33.10.13+33.10.14+33.10.16+33.10.17+33.10.19+33.10.20+33.10.21+33.10.30 la 33.10.32+33.10.50) </t>
  </si>
  <si>
    <t>Fondul European de Dezvoltare Regionala ( cod 45.10.01.01 + 45.10.01.02 + 45.10.01.03)*)</t>
  </si>
  <si>
    <t>Fondul Social European( cod 45.10.02.01+45.10.02.02+45.10.02.03)*)</t>
  </si>
  <si>
    <t>Fondul de Coeziune( cod 45.10.03.01+45.10.03.02+45.10.03.03)*)</t>
  </si>
  <si>
    <t>Programe comunitare finantate in perioada 2007-2013   (cod 45.10.15.01 + 45.10.15.02 + 45.10.15.03) *)</t>
  </si>
  <si>
    <t>Instrumentul European de Vecinatate si Parteneriat ( cod 45.10.08.01 + 45.10.08.02 + 45.10.08.03) *)</t>
  </si>
  <si>
    <t>Instrumentul de Asistenta pentru Preaderare ( cod 45.10.07.01 + 45.10.07.02 + 45.10.07.03) *)</t>
  </si>
  <si>
    <t>Fondul European de Pescuit( cod 45.10.05.01+45.10.05.02+45.10.05.03) *)</t>
  </si>
  <si>
    <t>Fondul de Coeziune( cod 45.10.03.01+45.10.03.02+45.10.03.03) *)</t>
  </si>
  <si>
    <t>Fondul Social European( cod 45.10.02.01+45.10.02.02+45.10.02.03) *)</t>
  </si>
  <si>
    <t>Fondul European de Dezvoltare Regionala ( cod 45.10.01.01 + 45.10.01.02 + 45.10.01.03) *)</t>
  </si>
  <si>
    <t>Programe si proiecte privind prevenirea si combaterea discriminarii</t>
  </si>
  <si>
    <t>59.30</t>
  </si>
  <si>
    <t>OPERATIUNI FINANCIARE  (cod 80+81)</t>
  </si>
  <si>
    <t>Instrumentul European de Vecinatate si Parteneriat ( cod 45.10.08.01 + 45.10.08.02 + 45.10.08.03)*)</t>
  </si>
  <si>
    <t>Programe comunitare finantate in perioada 2007-2013   (cod 45.10.15.01 + 45.10.15.02 + 45.10.15.03)*)</t>
  </si>
  <si>
    <t>Alte facilitati si instrumente postaderare (cod 45.10.16.01+45.10.16.02+45.10.16.03)*)</t>
  </si>
  <si>
    <t>31.10</t>
  </si>
  <si>
    <t xml:space="preserve">Partea VII-a REZERVE, EXCEDENT / DEFICIT   </t>
  </si>
  <si>
    <t>79</t>
  </si>
  <si>
    <t>80</t>
  </si>
  <si>
    <t>Tichete de masa *)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</si>
  <si>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</si>
  <si>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</si>
  <si>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</si>
  <si>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</si>
  <si>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55 SF</t>
  </si>
  <si>
    <t>B. Transferuri curente în străinătate (către organizaţii internaţionale)  (cod 55.02.01+55.02.04)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</si>
  <si>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</si>
  <si>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</si>
  <si>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</si>
  <si>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</si>
  <si>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</si>
  <si>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As.pr.Apostol Cornelia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</si>
  <si>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</si>
  <si>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</si>
  <si>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</si>
  <si>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</si>
  <si>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</si>
  <si>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</si>
  <si>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</si>
  <si>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 xml:space="preserve">Venituri din prestari de servicii si alte activitati (cod 33.10.05 + 33.10.08 +33.10.09+ 33.10.13 + 33.10.14 + 33.10.16 + 33.10.17 + 33.10.19 + 33.10.20+33.10.21+33.10.30 la 33.10.32 + 33.10.50) </t>
  </si>
  <si>
    <t>Amenzi, penalitati si confiscari (cod 35.10.50)</t>
  </si>
  <si>
    <t>35.10</t>
  </si>
  <si>
    <t>35.10.50</t>
  </si>
  <si>
    <t>Diverse venituri (cod 36.10.50)</t>
  </si>
  <si>
    <t>37.10</t>
  </si>
  <si>
    <t>37.10.01</t>
  </si>
  <si>
    <t>Vărsăminte din sectiunea de funcţionare pentru finanţarea secţiunii  de dezvoltare a bugetului local (cu semnul minus)</t>
  </si>
  <si>
    <t>Fondul  European Agricol de Dezvoltare Rurala( cod 45.10.04.01+45.10.04.02+45.10.04.03) *)</t>
  </si>
  <si>
    <t xml:space="preserve">NOTA: </t>
  </si>
  <si>
    <t>55.01.08</t>
  </si>
  <si>
    <t>Programe ISPA</t>
  </si>
  <si>
    <t>55.01.09</t>
  </si>
  <si>
    <t>Programe SAPARD</t>
  </si>
  <si>
    <t>55.01.10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</si>
  <si>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</si>
  <si>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</si>
  <si>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</si>
  <si>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</si>
  <si>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</si>
  <si>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</si>
  <si>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</si>
  <si>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</si>
  <si>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</si>
  <si>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</si>
  <si>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55.01.54</t>
  </si>
  <si>
    <t>56.15.03</t>
  </si>
  <si>
    <t>56.16</t>
  </si>
  <si>
    <t>56.16.01</t>
  </si>
  <si>
    <t>56.16.02</t>
  </si>
  <si>
    <t>6=1+2+3+4+5</t>
  </si>
  <si>
    <t>8=6-7</t>
  </si>
  <si>
    <t>SUBVENTII DE LA ALTE NIVELE ALE ADMINISTRATIEI PUBLICE (cod 42.10+43.10)</t>
  </si>
  <si>
    <t>Estimari</t>
  </si>
  <si>
    <t>Buget 2013</t>
  </si>
  <si>
    <t xml:space="preserve">Alte servicii în domeniile locuintelor, serviciilor si dezvoltarii comunale </t>
  </si>
  <si>
    <t>Mecanismul financiar norvegian (56.18.01 la 56.18.03)</t>
  </si>
  <si>
    <t>Sume primite în avans</t>
  </si>
  <si>
    <t>Mecanismul financiar norvegian (cod 45.10.18.01+45.10.18.02+45.10.18.03) *)</t>
  </si>
  <si>
    <t>Asistenţă tehnică pentru mecanismele financiare SEE (cod 45.10.20.01+45.10.20.02+45.10.20.03) *)</t>
  </si>
  <si>
    <t>45.10.20</t>
  </si>
  <si>
    <t>Fondul naţional pentru relaţii bilaterale aferent mecanismelor financiare SEE  (cod 45.10.21.01+45.10.21.02+45.10.21.03) *)</t>
  </si>
  <si>
    <t>45.10.20.01</t>
  </si>
  <si>
    <t>45.10.20.02</t>
  </si>
  <si>
    <t>45.10.20.03</t>
  </si>
  <si>
    <t>45.10.21</t>
  </si>
  <si>
    <t>70.10.03.01</t>
  </si>
  <si>
    <t>54.10.50</t>
  </si>
  <si>
    <t>10.03.03</t>
  </si>
  <si>
    <t>Contributii de asigurari pentru accidente de munca si boli profesionale</t>
  </si>
  <si>
    <t>10.03.04</t>
  </si>
  <si>
    <t>70.10.03</t>
  </si>
</sst>
</file>

<file path=xl/styles.xml><?xml version="1.0" encoding="utf-8"?>
<styleSheet xmlns="http://schemas.openxmlformats.org/spreadsheetml/2006/main">
  <numFmts count="13">
    <numFmt numFmtId="5" formatCode="&quot;RON&quot;#,##0_);\(&quot;RON&quot;#,##0\)"/>
    <numFmt numFmtId="6" formatCode="&quot;RON&quot;#,##0_);[Red]\(&quot;RON&quot;#,##0\)"/>
    <numFmt numFmtId="7" formatCode="&quot;RON&quot;#,##0.00_);\(&quot;RON&quot;#,##0.00\)"/>
    <numFmt numFmtId="8" formatCode="&quot;RON&quot;#,##0.00_);[Red]\(&quot;RON&quot;#,##0.00\)"/>
    <numFmt numFmtId="42" formatCode="_(&quot;RON&quot;* #,##0_);_(&quot;RON&quot;* \(#,##0\);_(&quot;RON&quot;* &quot;-&quot;_);_(@_)"/>
    <numFmt numFmtId="41" formatCode="_(* #,##0_);_(* \(#,##0\);_(* &quot;-&quot;_);_(@_)"/>
    <numFmt numFmtId="44" formatCode="_(&quot;RON&quot;* #,##0.00_);_(&quot;RON&quot;* \(#,##0.00\);_(&quot;RON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#,##0.0_);\(#,##0.0\)"/>
    <numFmt numFmtId="167" formatCode="#,##0.0"/>
    <numFmt numFmtId="168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trike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b/>
      <strike/>
      <sz val="11"/>
      <name val="Arial"/>
      <family val="2"/>
    </font>
    <font>
      <sz val="10"/>
      <name val="Arial-T&amp;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b/>
      <u val="single"/>
      <sz val="9"/>
      <name val="Arial"/>
      <family val="2"/>
    </font>
    <font>
      <b/>
      <sz val="12"/>
      <color indexed="10"/>
      <name val="Arial"/>
      <family val="2"/>
    </font>
    <font>
      <vertAlign val="superscript"/>
      <sz val="11"/>
      <name val="Arial"/>
      <family val="2"/>
    </font>
    <font>
      <b/>
      <i/>
      <sz val="12"/>
      <name val="Arial"/>
      <family val="2"/>
    </font>
    <font>
      <strike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63" applyFont="1" applyFill="1">
      <alignment/>
      <protection/>
    </xf>
    <xf numFmtId="0" fontId="0" fillId="0" borderId="0" xfId="63" applyFont="1" applyFill="1" applyBorder="1" applyAlignment="1">
      <alignment horizontal="left"/>
      <protection/>
    </xf>
    <xf numFmtId="0" fontId="0" fillId="0" borderId="0" xfId="63" applyFont="1" applyFill="1" applyBorder="1" applyAlignment="1">
      <alignment/>
      <protection/>
    </xf>
    <xf numFmtId="0" fontId="0" fillId="0" borderId="10" xfId="0" applyFont="1" applyFill="1" applyBorder="1" applyAlignment="1">
      <alignment horizontal="left" wrapText="1"/>
    </xf>
    <xf numFmtId="0" fontId="0" fillId="0" borderId="0" xfId="62" applyFont="1" applyFill="1">
      <alignment/>
      <protection/>
    </xf>
    <xf numFmtId="0" fontId="0" fillId="0" borderId="0" xfId="59" applyFont="1" applyFill="1">
      <alignment/>
      <protection/>
    </xf>
    <xf numFmtId="0" fontId="0" fillId="0" borderId="0" xfId="59" applyFont="1" applyFill="1" applyAlignment="1">
      <alignment horizontal="left"/>
      <protection/>
    </xf>
    <xf numFmtId="0" fontId="12" fillId="0" borderId="0" xfId="62" applyFont="1" applyFill="1">
      <alignment/>
      <protection/>
    </xf>
    <xf numFmtId="0" fontId="4" fillId="0" borderId="0" xfId="63" applyFont="1" applyFill="1" applyBorder="1" applyAlignment="1">
      <alignment horizontal="center"/>
      <protection/>
    </xf>
    <xf numFmtId="0" fontId="15" fillId="0" borderId="10" xfId="63" applyFont="1" applyFill="1" applyBorder="1" applyAlignment="1">
      <alignment horizontal="left"/>
      <protection/>
    </xf>
    <xf numFmtId="0" fontId="6" fillId="0" borderId="0" xfId="63" applyFont="1" applyFill="1">
      <alignment/>
      <protection/>
    </xf>
    <xf numFmtId="0" fontId="15" fillId="0" borderId="0" xfId="63" applyFont="1" applyFill="1" applyAlignment="1">
      <alignment horizontal="left" vertical="center"/>
      <protection/>
    </xf>
    <xf numFmtId="0" fontId="15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49" fontId="15" fillId="0" borderId="10" xfId="60" applyNumberFormat="1" applyFont="1" applyFill="1" applyBorder="1" applyAlignment="1">
      <alignment horizontal="left"/>
      <protection/>
    </xf>
    <xf numFmtId="0" fontId="6" fillId="0" borderId="10" xfId="63" applyFont="1" applyFill="1" applyBorder="1" applyAlignment="1">
      <alignment horizontal="left"/>
      <protection/>
    </xf>
    <xf numFmtId="0" fontId="1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5" fillId="0" borderId="10" xfId="63" applyFont="1" applyFill="1" applyBorder="1" applyAlignment="1">
      <alignment horizontal="left" indent="4"/>
      <protection/>
    </xf>
    <xf numFmtId="49" fontId="6" fillId="0" borderId="10" xfId="0" applyNumberFormat="1" applyFont="1" applyFill="1" applyBorder="1" applyAlignment="1">
      <alignment horizontal="left" vertical="top"/>
    </xf>
    <xf numFmtId="49" fontId="15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5" fillId="0" borderId="10" xfId="0" applyFont="1" applyFill="1" applyBorder="1" applyAlignment="1" quotePrefix="1">
      <alignment horizontal="left"/>
    </xf>
    <xf numFmtId="0" fontId="15" fillId="0" borderId="10" xfId="0" applyFont="1" applyFill="1" applyBorder="1" applyAlignment="1" quotePrefix="1">
      <alignment horizontal="left" wrapText="1"/>
    </xf>
    <xf numFmtId="0" fontId="0" fillId="0" borderId="10" xfId="0" applyFont="1" applyFill="1" applyBorder="1" applyAlignment="1" quotePrefix="1">
      <alignment horizontal="left"/>
    </xf>
    <xf numFmtId="0" fontId="6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15" fillId="0" borderId="10" xfId="63" applyFont="1" applyFill="1" applyBorder="1" applyAlignment="1">
      <alignment horizontal="left" indent="6"/>
      <protection/>
    </xf>
    <xf numFmtId="0" fontId="4" fillId="0" borderId="10" xfId="63" applyFont="1" applyFill="1" applyBorder="1" applyAlignment="1">
      <alignment horizontal="left" indent="2"/>
      <protection/>
    </xf>
    <xf numFmtId="0" fontId="15" fillId="0" borderId="10" xfId="63" applyFont="1" applyFill="1" applyBorder="1">
      <alignment/>
      <protection/>
    </xf>
    <xf numFmtId="0" fontId="15" fillId="0" borderId="10" xfId="63" applyFont="1" applyFill="1" applyBorder="1" applyAlignment="1">
      <alignment horizontal="left" vertical="center"/>
      <protection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/>
    </xf>
    <xf numFmtId="0" fontId="15" fillId="0" borderId="0" xfId="63" applyFont="1" applyFill="1">
      <alignment/>
      <protection/>
    </xf>
    <xf numFmtId="0" fontId="6" fillId="0" borderId="0" xfId="63" applyFont="1" applyFill="1" applyAlignment="1">
      <alignment horizontal="center" vertical="center"/>
      <protection/>
    </xf>
    <xf numFmtId="0" fontId="6" fillId="0" borderId="0" xfId="63" applyFont="1" applyFill="1" applyAlignment="1">
      <alignment horizontal="left" vertical="top"/>
      <protection/>
    </xf>
    <xf numFmtId="0" fontId="15" fillId="0" borderId="0" xfId="63" applyFont="1" applyFill="1" applyAlignment="1" quotePrefix="1">
      <alignment horizontal="center"/>
      <protection/>
    </xf>
    <xf numFmtId="0" fontId="6" fillId="0" borderId="0" xfId="63" applyFont="1" applyFill="1" applyBorder="1" applyAlignment="1" quotePrefix="1">
      <alignment horizontal="center"/>
      <protection/>
    </xf>
    <xf numFmtId="0" fontId="6" fillId="0" borderId="11" xfId="63" applyFont="1" applyFill="1" applyBorder="1" applyAlignment="1">
      <alignment horizontal="center"/>
      <protection/>
    </xf>
    <xf numFmtId="0" fontId="38" fillId="0" borderId="0" xfId="0" applyFont="1" applyFill="1" applyAlignment="1">
      <alignment/>
    </xf>
    <xf numFmtId="49" fontId="6" fillId="0" borderId="0" xfId="63" applyNumberFormat="1" applyFont="1" applyFill="1" applyBorder="1" applyAlignment="1">
      <alignment/>
      <protection/>
    </xf>
    <xf numFmtId="0" fontId="15" fillId="0" borderId="10" xfId="63" applyFont="1" applyFill="1" applyBorder="1" applyAlignment="1">
      <alignment/>
      <protection/>
    </xf>
    <xf numFmtId="0" fontId="6" fillId="0" borderId="10" xfId="63" applyFont="1" applyFill="1" applyBorder="1" applyAlignment="1">
      <alignment/>
      <protection/>
    </xf>
    <xf numFmtId="0" fontId="15" fillId="0" borderId="10" xfId="63" applyFont="1" applyFill="1" applyBorder="1" applyAlignment="1">
      <alignment vertical="center"/>
      <protection/>
    </xf>
    <xf numFmtId="14" fontId="15" fillId="0" borderId="10" xfId="63" applyNumberFormat="1" applyFont="1" applyFill="1" applyBorder="1" quotePrefix="1">
      <alignment/>
      <protection/>
    </xf>
    <xf numFmtId="16" fontId="15" fillId="0" borderId="10" xfId="63" applyNumberFormat="1" applyFont="1" applyFill="1" applyBorder="1" applyAlignment="1" quotePrefix="1">
      <alignment horizontal="left"/>
      <protection/>
    </xf>
    <xf numFmtId="49" fontId="6" fillId="0" borderId="10" xfId="60" applyNumberFormat="1" applyFont="1" applyFill="1" applyBorder="1" applyAlignment="1">
      <alignment horizontal="left"/>
      <protection/>
    </xf>
    <xf numFmtId="0" fontId="6" fillId="0" borderId="10" xfId="63" applyFont="1" applyFill="1" applyBorder="1">
      <alignment/>
      <protection/>
    </xf>
    <xf numFmtId="0" fontId="0" fillId="0" borderId="0" xfId="61" applyFont="1" applyFill="1">
      <alignment/>
      <protection/>
    </xf>
    <xf numFmtId="0" fontId="6" fillId="0" borderId="10" xfId="63" applyFont="1" applyFill="1" applyBorder="1" applyAlignment="1">
      <alignment vertical="center"/>
      <protection/>
    </xf>
    <xf numFmtId="1" fontId="6" fillId="0" borderId="10" xfId="60" applyNumberFormat="1" applyFont="1" applyFill="1" applyBorder="1" applyAlignment="1">
      <alignment/>
      <protection/>
    </xf>
    <xf numFmtId="1" fontId="15" fillId="0" borderId="10" xfId="60" applyNumberFormat="1" applyFont="1" applyFill="1" applyBorder="1" applyAlignment="1">
      <alignment/>
      <protection/>
    </xf>
    <xf numFmtId="0" fontId="15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" fontId="0" fillId="0" borderId="0" xfId="61" applyNumberFormat="1" applyFont="1" applyFill="1">
      <alignment/>
      <protection/>
    </xf>
    <xf numFmtId="0" fontId="4" fillId="0" borderId="0" xfId="63" applyFont="1" applyFill="1" applyAlignment="1">
      <alignment/>
      <protection/>
    </xf>
    <xf numFmtId="0" fontId="4" fillId="0" borderId="12" xfId="63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5" fillId="0" borderId="10" xfId="63" applyFont="1" applyFill="1" applyBorder="1" applyAlignment="1">
      <alignment horizontal="left" indent="2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0" fontId="0" fillId="0" borderId="0" xfId="62" applyFont="1" applyFill="1">
      <alignment/>
      <protection/>
    </xf>
    <xf numFmtId="49" fontId="6" fillId="0" borderId="10" xfId="58" applyNumberFormat="1" applyFont="1" applyFill="1" applyBorder="1" applyAlignment="1">
      <alignment horizontal="right"/>
      <protection/>
    </xf>
    <xf numFmtId="49" fontId="4" fillId="0" borderId="10" xfId="58" applyNumberFormat="1" applyFont="1" applyFill="1" applyBorder="1" applyAlignment="1">
      <alignment horizontal="left" vertical="top"/>
      <protection/>
    </xf>
    <xf numFmtId="49" fontId="15" fillId="0" borderId="10" xfId="58" applyNumberFormat="1" applyFont="1" applyFill="1" applyBorder="1" applyAlignment="1">
      <alignment horizontal="right"/>
      <protection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top" wrapText="1"/>
    </xf>
    <xf numFmtId="49" fontId="14" fillId="0" borderId="10" xfId="58" applyNumberFormat="1" applyFont="1" applyFill="1" applyBorder="1" applyAlignment="1">
      <alignment horizontal="right"/>
      <protection/>
    </xf>
    <xf numFmtId="0" fontId="15" fillId="0" borderId="10" xfId="0" applyFont="1" applyFill="1" applyBorder="1" applyAlignment="1">
      <alignment horizontal="left" wrapText="1" indent="2"/>
    </xf>
    <xf numFmtId="0" fontId="0" fillId="0" borderId="10" xfId="0" applyFont="1" applyFill="1" applyBorder="1" applyAlignment="1" quotePrefix="1">
      <alignment horizontal="right"/>
    </xf>
    <xf numFmtId="0" fontId="0" fillId="0" borderId="10" xfId="0" applyFont="1" applyFill="1" applyBorder="1" applyAlignment="1">
      <alignment horizontal="right"/>
    </xf>
    <xf numFmtId="0" fontId="6" fillId="0" borderId="10" xfId="58" applyFont="1" applyFill="1" applyBorder="1" applyAlignment="1">
      <alignment horizontal="right"/>
      <protection/>
    </xf>
    <xf numFmtId="0" fontId="15" fillId="0" borderId="10" xfId="58" applyFont="1" applyFill="1" applyBorder="1" applyAlignment="1">
      <alignment horizontal="right"/>
      <protection/>
    </xf>
    <xf numFmtId="0" fontId="0" fillId="0" borderId="0" xfId="62" applyFont="1" applyFill="1">
      <alignment/>
      <protection/>
    </xf>
    <xf numFmtId="1" fontId="0" fillId="0" borderId="0" xfId="62" applyNumberFormat="1" applyFont="1" applyFill="1" applyAlignment="1">
      <alignment horizontal="center"/>
      <protection/>
    </xf>
    <xf numFmtId="0" fontId="5" fillId="0" borderId="0" xfId="62" applyFont="1" applyFill="1">
      <alignment/>
      <protection/>
    </xf>
    <xf numFmtId="49" fontId="14" fillId="0" borderId="10" xfId="58" applyNumberFormat="1" applyFont="1" applyFill="1" applyBorder="1" applyAlignment="1">
      <alignment horizontal="right" vertical="center"/>
      <protection/>
    </xf>
    <xf numFmtId="0" fontId="0" fillId="0" borderId="10" xfId="58" applyFont="1" applyFill="1" applyBorder="1">
      <alignment/>
      <protection/>
    </xf>
    <xf numFmtId="1" fontId="0" fillId="0" borderId="0" xfId="62" applyNumberFormat="1" applyFont="1" applyFill="1">
      <alignment/>
      <protection/>
    </xf>
    <xf numFmtId="0" fontId="0" fillId="0" borderId="0" xfId="62" applyFont="1" applyFill="1" applyAlignment="1">
      <alignment vertical="justify"/>
      <protection/>
    </xf>
    <xf numFmtId="0" fontId="0" fillId="0" borderId="0" xfId="62" applyFont="1" applyFill="1" applyBorder="1">
      <alignment/>
      <protection/>
    </xf>
    <xf numFmtId="0" fontId="0" fillId="0" borderId="0" xfId="62" applyFont="1" applyFill="1" applyAlignment="1">
      <alignment horizontal="left"/>
      <protection/>
    </xf>
    <xf numFmtId="0" fontId="4" fillId="0" borderId="10" xfId="58" applyFont="1" applyFill="1" applyBorder="1">
      <alignment/>
      <protection/>
    </xf>
    <xf numFmtId="49" fontId="14" fillId="0" borderId="10" xfId="58" applyNumberFormat="1" applyFont="1" applyFill="1" applyBorder="1" applyAlignment="1">
      <alignment horizontal="left" vertical="top"/>
      <protection/>
    </xf>
    <xf numFmtId="49" fontId="0" fillId="0" borderId="10" xfId="58" applyNumberFormat="1" applyFont="1" applyFill="1" applyBorder="1" applyAlignment="1">
      <alignment horizontal="left" vertical="top"/>
      <protection/>
    </xf>
    <xf numFmtId="49" fontId="0" fillId="0" borderId="10" xfId="58" applyNumberFormat="1" applyFont="1" applyFill="1" applyBorder="1" applyAlignment="1" quotePrefix="1">
      <alignment horizontal="left" vertical="top"/>
      <protection/>
    </xf>
    <xf numFmtId="49" fontId="0" fillId="0" borderId="10" xfId="58" applyNumberFormat="1" applyFont="1" applyFill="1" applyBorder="1" applyAlignment="1">
      <alignment horizontal="left" vertical="top" wrapText="1"/>
      <protection/>
    </xf>
    <xf numFmtId="0" fontId="0" fillId="0" borderId="10" xfId="58" applyFont="1" applyFill="1" applyBorder="1" applyAlignment="1">
      <alignment wrapText="1"/>
      <protection/>
    </xf>
    <xf numFmtId="0" fontId="0" fillId="0" borderId="10" xfId="58" applyFont="1" applyFill="1" applyBorder="1" applyAlignment="1">
      <alignment/>
      <protection/>
    </xf>
    <xf numFmtId="49" fontId="4" fillId="0" borderId="10" xfId="58" applyNumberFormat="1" applyFont="1" applyFill="1" applyBorder="1">
      <alignment/>
      <protection/>
    </xf>
    <xf numFmtId="49" fontId="5" fillId="0" borderId="10" xfId="58" applyNumberFormat="1" applyFont="1" applyFill="1" applyBorder="1" applyAlignment="1">
      <alignment horizontal="left" vertical="top"/>
      <protection/>
    </xf>
    <xf numFmtId="0" fontId="4" fillId="0" borderId="10" xfId="58" applyFont="1" applyFill="1" applyBorder="1" applyAlignment="1">
      <alignment/>
      <protection/>
    </xf>
    <xf numFmtId="0" fontId="0" fillId="0" borderId="10" xfId="58" applyFont="1" applyFill="1" applyBorder="1" applyAlignment="1">
      <alignment wrapText="1"/>
      <protection/>
    </xf>
    <xf numFmtId="49" fontId="0" fillId="0" borderId="10" xfId="58" applyNumberFormat="1" applyFont="1" applyFill="1" applyBorder="1" applyAlignment="1">
      <alignment horizontal="left" vertical="top"/>
      <protection/>
    </xf>
    <xf numFmtId="0" fontId="0" fillId="0" borderId="10" xfId="58" applyFont="1" applyFill="1" applyBorder="1" applyAlignment="1">
      <alignment horizontal="left" vertical="center"/>
      <protection/>
    </xf>
    <xf numFmtId="49" fontId="10" fillId="0" borderId="10" xfId="58" applyNumberFormat="1" applyFont="1" applyFill="1" applyBorder="1" applyAlignment="1">
      <alignment horizontal="left" vertical="top"/>
      <protection/>
    </xf>
    <xf numFmtId="0" fontId="14" fillId="0" borderId="10" xfId="0" applyFont="1" applyFill="1" applyBorder="1" applyAlignment="1" quotePrefix="1">
      <alignment/>
    </xf>
    <xf numFmtId="49" fontId="7" fillId="0" borderId="10" xfId="58" applyNumberFormat="1" applyFont="1" applyFill="1" applyBorder="1" applyAlignment="1">
      <alignment horizontal="left" vertical="top"/>
      <protection/>
    </xf>
    <xf numFmtId="49" fontId="4" fillId="0" borderId="10" xfId="58" applyNumberFormat="1" applyFont="1" applyFill="1" applyBorder="1" applyAlignment="1">
      <alignment vertical="top"/>
      <protection/>
    </xf>
    <xf numFmtId="0" fontId="6" fillId="0" borderId="10" xfId="62" applyFont="1" applyFill="1" applyBorder="1" applyAlignment="1">
      <alignment horizontal="right"/>
      <protection/>
    </xf>
    <xf numFmtId="1" fontId="14" fillId="24" borderId="10" xfId="60" applyNumberFormat="1" applyFont="1" applyFill="1" applyBorder="1" applyAlignment="1">
      <alignment horizontal="center" vertical="center" wrapText="1"/>
      <protection/>
    </xf>
    <xf numFmtId="0" fontId="14" fillId="24" borderId="10" xfId="62" applyFont="1" applyFill="1" applyBorder="1" applyAlignment="1">
      <alignment horizontal="left" vertical="center"/>
      <protection/>
    </xf>
    <xf numFmtId="49" fontId="0" fillId="0" borderId="0" xfId="63" applyNumberFormat="1" applyFont="1" applyFill="1" applyAlignment="1">
      <alignment horizontal="left" vertical="center" wrapText="1"/>
      <protection/>
    </xf>
    <xf numFmtId="49" fontId="0" fillId="0" borderId="0" xfId="63" applyNumberFormat="1" applyFont="1" applyFill="1" applyAlignment="1">
      <alignment horizontal="left" wrapText="1"/>
      <protection/>
    </xf>
    <xf numFmtId="0" fontId="15" fillId="0" borderId="10" xfId="0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 quotePrefix="1">
      <alignment horizontal="left" vertical="top"/>
    </xf>
    <xf numFmtId="0" fontId="17" fillId="0" borderId="10" xfId="0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8" fillId="24" borderId="10" xfId="63" applyFont="1" applyFill="1" applyBorder="1" applyAlignment="1">
      <alignment horizontal="left"/>
      <protection/>
    </xf>
    <xf numFmtId="0" fontId="38" fillId="24" borderId="10" xfId="63" applyFont="1" applyFill="1" applyBorder="1">
      <alignment/>
      <protection/>
    </xf>
    <xf numFmtId="0" fontId="0" fillId="0" borderId="0" xfId="0" applyFont="1" applyFill="1" applyAlignment="1">
      <alignment vertical="center"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3" xfId="63" applyFont="1" applyFill="1" applyBorder="1" applyAlignment="1">
      <alignment vertical="center"/>
      <protection/>
    </xf>
    <xf numFmtId="49" fontId="14" fillId="0" borderId="10" xfId="60" applyNumberFormat="1" applyFont="1" applyFill="1" applyBorder="1" applyAlignment="1">
      <alignment vertical="center"/>
      <protection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4" fillId="0" borderId="10" xfId="63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/>
      <protection/>
    </xf>
    <xf numFmtId="49" fontId="6" fillId="24" borderId="14" xfId="60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/>
    </xf>
    <xf numFmtId="166" fontId="39" fillId="0" borderId="0" xfId="0" applyNumberFormat="1" applyFont="1" applyFill="1" applyBorder="1" applyAlignment="1" applyProtection="1">
      <alignment horizontal="left"/>
      <protection/>
    </xf>
    <xf numFmtId="166" fontId="39" fillId="0" borderId="0" xfId="0" applyNumberFormat="1" applyFont="1" applyFill="1" applyAlignment="1" applyProtection="1">
      <alignment horizontal="left"/>
      <protection/>
    </xf>
    <xf numFmtId="0" fontId="13" fillId="0" borderId="0" xfId="0" applyFont="1" applyFill="1" applyAlignment="1">
      <alignment/>
    </xf>
    <xf numFmtId="167" fontId="39" fillId="0" borderId="0" xfId="0" applyNumberFormat="1" applyFont="1" applyFill="1" applyAlignment="1">
      <alignment/>
    </xf>
    <xf numFmtId="0" fontId="39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 horizontal="left"/>
    </xf>
    <xf numFmtId="0" fontId="39" fillId="0" borderId="0" xfId="0" applyFont="1" applyFill="1" applyAlignment="1" quotePrefix="1">
      <alignment/>
    </xf>
    <xf numFmtId="0" fontId="4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39" fillId="0" borderId="0" xfId="0" applyFont="1" applyFill="1" applyBorder="1" applyAlignment="1" quotePrefix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6" fontId="11" fillId="0" borderId="16" xfId="0" applyNumberFormat="1" applyFont="1" applyFill="1" applyBorder="1" applyAlignment="1" applyProtection="1">
      <alignment horizontal="center"/>
      <protection/>
    </xf>
    <xf numFmtId="166" fontId="11" fillId="0" borderId="16" xfId="0" applyNumberFormat="1" applyFont="1" applyFill="1" applyBorder="1" applyAlignment="1" applyProtection="1" quotePrefix="1">
      <alignment horizontal="center"/>
      <protection/>
    </xf>
    <xf numFmtId="1" fontId="11" fillId="0" borderId="16" xfId="0" applyNumberFormat="1" applyFont="1" applyFill="1" applyBorder="1" applyAlignment="1" applyProtection="1">
      <alignment horizontal="center"/>
      <protection/>
    </xf>
    <xf numFmtId="168" fontId="11" fillId="0" borderId="16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 applyProtection="1">
      <alignment horizontal="center"/>
      <protection/>
    </xf>
    <xf numFmtId="1" fontId="39" fillId="0" borderId="0" xfId="0" applyNumberFormat="1" applyFont="1" applyFill="1" applyBorder="1" applyAlignment="1" applyProtection="1">
      <alignment horizontal="center"/>
      <protection/>
    </xf>
    <xf numFmtId="1" fontId="39" fillId="0" borderId="15" xfId="0" applyNumberFormat="1" applyFont="1" applyFill="1" applyBorder="1" applyAlignment="1" applyProtection="1">
      <alignment horizontal="center"/>
      <protection/>
    </xf>
    <xf numFmtId="168" fontId="39" fillId="0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 applyProtection="1">
      <alignment horizontal="left"/>
      <protection/>
    </xf>
    <xf numFmtId="166" fontId="11" fillId="0" borderId="0" xfId="0" applyNumberFormat="1" applyFont="1" applyFill="1" applyBorder="1" applyAlignment="1" applyProtection="1" quotePrefix="1">
      <alignment horizontal="left" indent="1"/>
      <protection/>
    </xf>
    <xf numFmtId="167" fontId="41" fillId="0" borderId="0" xfId="0" applyNumberFormat="1" applyFont="1" applyFill="1" applyBorder="1" applyAlignment="1" applyProtection="1">
      <alignment horizontal="center" vertical="center"/>
      <protection/>
    </xf>
    <xf numFmtId="167" fontId="39" fillId="0" borderId="0" xfId="0" applyNumberFormat="1" applyFont="1" applyFill="1" applyBorder="1" applyAlignment="1" applyProtection="1">
      <alignment horizontal="center" vertical="center"/>
      <protection/>
    </xf>
    <xf numFmtId="166" fontId="39" fillId="0" borderId="0" xfId="0" applyNumberFormat="1" applyFont="1" applyFill="1" applyBorder="1" applyAlignment="1" applyProtection="1">
      <alignment/>
      <protection/>
    </xf>
    <xf numFmtId="167" fontId="41" fillId="0" borderId="0" xfId="0" applyNumberFormat="1" applyFont="1" applyFill="1" applyBorder="1" applyAlignment="1">
      <alignment horizontal="center" vertical="center"/>
    </xf>
    <xf numFmtId="167" fontId="39" fillId="0" borderId="0" xfId="0" applyNumberFormat="1" applyFont="1" applyFill="1" applyBorder="1" applyAlignment="1">
      <alignment horizontal="center" vertical="center"/>
    </xf>
    <xf numFmtId="166" fontId="39" fillId="0" borderId="0" xfId="0" applyNumberFormat="1" applyFont="1" applyFill="1" applyBorder="1" applyAlignment="1" applyProtection="1">
      <alignment horizontal="left" wrapText="1"/>
      <protection/>
    </xf>
    <xf numFmtId="166" fontId="39" fillId="0" borderId="0" xfId="0" applyNumberFormat="1" applyFont="1" applyFill="1" applyBorder="1" applyAlignment="1" applyProtection="1">
      <alignment horizontal="left" indent="2"/>
      <protection/>
    </xf>
    <xf numFmtId="167" fontId="39" fillId="0" borderId="0" xfId="0" applyNumberFormat="1" applyFont="1" applyFill="1" applyBorder="1" applyAlignment="1" applyProtection="1">
      <alignment horizontal="right"/>
      <protection/>
    </xf>
    <xf numFmtId="167" fontId="39" fillId="0" borderId="0" xfId="0" applyNumberFormat="1" applyFont="1" applyFill="1" applyBorder="1" applyAlignment="1" applyProtection="1">
      <alignment/>
      <protection/>
    </xf>
    <xf numFmtId="166" fontId="39" fillId="0" borderId="0" xfId="0" applyNumberFormat="1" applyFont="1" applyFill="1" applyBorder="1" applyAlignment="1" applyProtection="1">
      <alignment horizontal="left" wrapText="1" indent="2"/>
      <protection/>
    </xf>
    <xf numFmtId="166" fontId="39" fillId="0" borderId="0" xfId="0" applyNumberFormat="1" applyFont="1" applyFill="1" applyBorder="1" applyAlignment="1" applyProtection="1" quotePrefix="1">
      <alignment horizontal="left" indent="2"/>
      <protection/>
    </xf>
    <xf numFmtId="166" fontId="39" fillId="0" borderId="0" xfId="0" applyNumberFormat="1" applyFont="1" applyFill="1" applyBorder="1" applyAlignment="1" applyProtection="1">
      <alignment horizontal="left" vertical="top" wrapText="1" indent="2"/>
      <protection/>
    </xf>
    <xf numFmtId="0" fontId="39" fillId="0" borderId="0" xfId="0" applyFont="1" applyFill="1" applyBorder="1" applyAlignment="1" quotePrefix="1">
      <alignment horizontal="left" wrapText="1" indent="2"/>
    </xf>
    <xf numFmtId="0" fontId="39" fillId="0" borderId="0" xfId="0" applyFont="1" applyFill="1" applyBorder="1" applyAlignment="1">
      <alignment horizontal="left" wrapText="1"/>
    </xf>
    <xf numFmtId="166" fontId="39" fillId="0" borderId="11" xfId="0" applyNumberFormat="1" applyFont="1" applyFill="1" applyBorder="1" applyAlignment="1" applyProtection="1">
      <alignment horizontal="left"/>
      <protection/>
    </xf>
    <xf numFmtId="167" fontId="39" fillId="0" borderId="11" xfId="0" applyNumberFormat="1" applyFont="1" applyFill="1" applyBorder="1" applyAlignment="1" applyProtection="1">
      <alignment/>
      <protection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left" indent="4"/>
    </xf>
    <xf numFmtId="0" fontId="39" fillId="0" borderId="0" xfId="0" applyFont="1" applyFill="1" applyBorder="1" applyAlignment="1" quotePrefix="1">
      <alignment horizontal="left" indent="6"/>
    </xf>
    <xf numFmtId="0" fontId="4" fillId="0" borderId="0" xfId="64" applyFont="1" applyFill="1" applyAlignment="1">
      <alignment horizontal="left" vertical="center"/>
      <protection/>
    </xf>
    <xf numFmtId="0" fontId="4" fillId="0" borderId="0" xfId="64" applyFont="1" applyFill="1" applyAlignment="1">
      <alignment horizontal="center"/>
      <protection/>
    </xf>
    <xf numFmtId="0" fontId="39" fillId="0" borderId="0" xfId="0" applyFont="1" applyFill="1" applyBorder="1" applyAlignment="1">
      <alignment horizontal="center"/>
    </xf>
    <xf numFmtId="1" fontId="0" fillId="0" borderId="0" xfId="62" applyNumberFormat="1" applyFont="1" applyFill="1" applyAlignment="1">
      <alignment horizontal="left" vertical="center" wrapText="1"/>
      <protection/>
    </xf>
    <xf numFmtId="0" fontId="0" fillId="0" borderId="0" xfId="62" applyFont="1" applyFill="1" applyAlignment="1">
      <alignment vertical="center" wrapText="1"/>
      <protection/>
    </xf>
    <xf numFmtId="0" fontId="0" fillId="0" borderId="13" xfId="63" applyFont="1" applyFill="1" applyBorder="1" applyAlignment="1">
      <alignment horizontal="right" vertical="center"/>
      <protection/>
    </xf>
    <xf numFmtId="0" fontId="0" fillId="0" borderId="13" xfId="58" applyFont="1" applyFill="1" applyBorder="1">
      <alignment/>
      <protection/>
    </xf>
    <xf numFmtId="0" fontId="6" fillId="0" borderId="10" xfId="58" applyFont="1" applyFill="1" applyBorder="1">
      <alignment/>
      <protection/>
    </xf>
    <xf numFmtId="49" fontId="6" fillId="0" borderId="13" xfId="58" applyNumberFormat="1" applyFont="1" applyFill="1" applyBorder="1" applyAlignment="1">
      <alignment horizontal="right"/>
      <protection/>
    </xf>
    <xf numFmtId="1" fontId="0" fillId="0" borderId="10" xfId="62" applyNumberFormat="1" applyFont="1" applyFill="1" applyBorder="1">
      <alignment/>
      <protection/>
    </xf>
    <xf numFmtId="0" fontId="0" fillId="0" borderId="0" xfId="0" applyFont="1" applyFill="1" applyAlignment="1">
      <alignment horizontal="left"/>
    </xf>
    <xf numFmtId="0" fontId="0" fillId="0" borderId="0" xfId="60" applyFont="1" applyFill="1" applyBorder="1" applyAlignment="1">
      <alignment/>
      <protection/>
    </xf>
    <xf numFmtId="0" fontId="0" fillId="0" borderId="0" xfId="61" applyFont="1" applyFill="1" applyAlignment="1">
      <alignment/>
      <protection/>
    </xf>
    <xf numFmtId="0" fontId="38" fillId="0" borderId="0" xfId="62" applyFont="1" applyFill="1">
      <alignment/>
      <protection/>
    </xf>
    <xf numFmtId="49" fontId="0" fillId="0" borderId="10" xfId="58" applyNumberFormat="1" applyFont="1" applyFill="1" applyBorder="1" applyAlignment="1">
      <alignment horizontal="left" vertical="top"/>
      <protection/>
    </xf>
    <xf numFmtId="49" fontId="4" fillId="0" borderId="10" xfId="58" applyNumberFormat="1" applyFont="1" applyFill="1" applyBorder="1" applyAlignment="1">
      <alignment horizontal="right"/>
      <protection/>
    </xf>
    <xf numFmtId="0" fontId="0" fillId="0" borderId="10" xfId="58" applyFont="1" applyFill="1" applyBorder="1">
      <alignment/>
      <protection/>
    </xf>
    <xf numFmtId="1" fontId="4" fillId="0" borderId="10" xfId="62" applyNumberFormat="1" applyFont="1" applyFill="1" applyBorder="1">
      <alignment/>
      <protection/>
    </xf>
    <xf numFmtId="0" fontId="4" fillId="0" borderId="0" xfId="62" applyFont="1" applyFill="1">
      <alignment/>
      <protection/>
    </xf>
    <xf numFmtId="49" fontId="0" fillId="0" borderId="10" xfId="58" applyNumberFormat="1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0" fontId="15" fillId="0" borderId="14" xfId="0" applyFont="1" applyFill="1" applyBorder="1" applyAlignment="1">
      <alignment/>
    </xf>
    <xf numFmtId="0" fontId="15" fillId="0" borderId="14" xfId="63" applyFont="1" applyFill="1" applyBorder="1" applyAlignment="1">
      <alignment horizontal="left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/>
    </xf>
    <xf numFmtId="0" fontId="15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17" fillId="0" borderId="18" xfId="0" applyNumberFormat="1" applyFont="1" applyFill="1" applyBorder="1" applyAlignment="1">
      <alignment/>
    </xf>
    <xf numFmtId="3" fontId="16" fillId="0" borderId="18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left"/>
    </xf>
    <xf numFmtId="0" fontId="8" fillId="24" borderId="18" xfId="63" applyFont="1" applyFill="1" applyBorder="1">
      <alignment/>
      <protection/>
    </xf>
    <xf numFmtId="0" fontId="15" fillId="0" borderId="18" xfId="0" applyFont="1" applyFill="1" applyBorder="1" applyAlignment="1">
      <alignment/>
    </xf>
    <xf numFmtId="49" fontId="6" fillId="0" borderId="22" xfId="0" applyNumberFormat="1" applyFont="1" applyFill="1" applyBorder="1" applyAlignment="1">
      <alignment horizontal="left"/>
    </xf>
    <xf numFmtId="49" fontId="6" fillId="0" borderId="20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vertical="center"/>
    </xf>
    <xf numFmtId="0" fontId="15" fillId="0" borderId="20" xfId="63" applyFont="1" applyFill="1" applyBorder="1" applyAlignment="1">
      <alignment horizontal="left" vertical="center"/>
      <protection/>
    </xf>
    <xf numFmtId="0" fontId="5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63" applyFont="1" applyFill="1" applyBorder="1" applyAlignment="1">
      <alignment vertical="center"/>
      <protection/>
    </xf>
    <xf numFmtId="0" fontId="5" fillId="0" borderId="17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5" fillId="0" borderId="18" xfId="63" applyFont="1" applyFill="1" applyBorder="1" applyAlignment="1">
      <alignment horizontal="left" indent="2"/>
      <protection/>
    </xf>
    <xf numFmtId="0" fontId="14" fillId="0" borderId="18" xfId="63" applyFont="1" applyFill="1" applyBorder="1" applyAlignment="1">
      <alignment/>
      <protection/>
    </xf>
    <xf numFmtId="0" fontId="15" fillId="0" borderId="18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5" fillId="0" borderId="18" xfId="0" applyFont="1" applyFill="1" applyBorder="1" applyAlignment="1">
      <alignment horizontal="left" indent="3"/>
    </xf>
    <xf numFmtId="0" fontId="4" fillId="0" borderId="18" xfId="63" applyFont="1" applyFill="1" applyBorder="1" applyAlignment="1">
      <alignment/>
      <protection/>
    </xf>
    <xf numFmtId="0" fontId="0" fillId="0" borderId="25" xfId="63" applyFont="1" applyFill="1" applyBorder="1" applyAlignment="1">
      <alignment horizontal="right" vertical="center"/>
      <protection/>
    </xf>
    <xf numFmtId="0" fontId="0" fillId="0" borderId="20" xfId="63" applyFont="1" applyFill="1" applyBorder="1" applyAlignment="1">
      <alignment vertical="center"/>
      <protection/>
    </xf>
    <xf numFmtId="0" fontId="0" fillId="0" borderId="25" xfId="63" applyFont="1" applyFill="1" applyBorder="1" applyAlignment="1">
      <alignment vertical="center"/>
      <protection/>
    </xf>
    <xf numFmtId="1" fontId="4" fillId="0" borderId="14" xfId="60" applyNumberFormat="1" applyFont="1" applyFill="1" applyBorder="1" applyAlignment="1">
      <alignment horizontal="center" vertical="center" wrapText="1"/>
      <protection/>
    </xf>
    <xf numFmtId="1" fontId="0" fillId="0" borderId="20" xfId="62" applyNumberFormat="1" applyFont="1" applyFill="1" applyBorder="1">
      <alignment/>
      <protection/>
    </xf>
    <xf numFmtId="49" fontId="0" fillId="0" borderId="20" xfId="58" applyNumberFormat="1" applyFont="1" applyFill="1" applyBorder="1" applyAlignment="1">
      <alignment horizontal="right"/>
      <protection/>
    </xf>
    <xf numFmtId="0" fontId="6" fillId="0" borderId="18" xfId="58" applyFont="1" applyFill="1" applyBorder="1" applyAlignment="1">
      <alignment vertical="center"/>
      <protection/>
    </xf>
    <xf numFmtId="49" fontId="4" fillId="0" borderId="18" xfId="58" applyNumberFormat="1" applyFont="1" applyFill="1" applyBorder="1" applyAlignment="1">
      <alignment horizontal="left" vertical="top"/>
      <protection/>
    </xf>
    <xf numFmtId="0" fontId="4" fillId="0" borderId="18" xfId="58" applyFont="1" applyFill="1" applyBorder="1">
      <alignment/>
      <protection/>
    </xf>
    <xf numFmtId="0" fontId="9" fillId="0" borderId="18" xfId="58" applyFont="1" applyFill="1" applyBorder="1">
      <alignment/>
      <protection/>
    </xf>
    <xf numFmtId="49" fontId="4" fillId="0" borderId="18" xfId="58" applyNumberFormat="1" applyFont="1" applyFill="1" applyBorder="1" applyAlignment="1" quotePrefix="1">
      <alignment horizontal="left" vertical="top"/>
      <protection/>
    </xf>
    <xf numFmtId="49" fontId="4" fillId="0" borderId="18" xfId="58" applyNumberFormat="1" applyFont="1" applyFill="1" applyBorder="1" applyAlignment="1">
      <alignment horizontal="left" vertical="center"/>
      <protection/>
    </xf>
    <xf numFmtId="0" fontId="4" fillId="0" borderId="18" xfId="58" applyFont="1" applyFill="1" applyBorder="1" applyAlignment="1">
      <alignment/>
      <protection/>
    </xf>
    <xf numFmtId="49" fontId="14" fillId="0" borderId="18" xfId="58" applyNumberFormat="1" applyFont="1" applyFill="1" applyBorder="1" applyAlignment="1">
      <alignment horizontal="left" vertical="top"/>
      <protection/>
    </xf>
    <xf numFmtId="49" fontId="4" fillId="0" borderId="18" xfId="58" applyNumberFormat="1" applyFont="1" applyFill="1" applyBorder="1">
      <alignment/>
      <protection/>
    </xf>
    <xf numFmtId="49" fontId="14" fillId="0" borderId="18" xfId="58" applyNumberFormat="1" applyFont="1" applyFill="1" applyBorder="1" applyAlignment="1">
      <alignment horizontal="left"/>
      <protection/>
    </xf>
    <xf numFmtId="0" fontId="0" fillId="0" borderId="18" xfId="58" applyFont="1" applyFill="1" applyBorder="1">
      <alignment/>
      <protection/>
    </xf>
    <xf numFmtId="49" fontId="4" fillId="0" borderId="18" xfId="58" applyNumberFormat="1" applyFont="1" applyFill="1" applyBorder="1" applyAlignment="1">
      <alignment horizontal="center"/>
      <protection/>
    </xf>
    <xf numFmtId="0" fontId="0" fillId="0" borderId="18" xfId="62" applyFont="1" applyFill="1" applyBorder="1">
      <alignment/>
      <protection/>
    </xf>
    <xf numFmtId="0" fontId="0" fillId="0" borderId="18" xfId="62" applyFont="1" applyFill="1" applyBorder="1">
      <alignment/>
      <protection/>
    </xf>
    <xf numFmtId="0" fontId="4" fillId="0" borderId="18" xfId="58" applyFont="1" applyFill="1" applyBorder="1" applyAlignment="1">
      <alignment horizontal="left" vertical="center"/>
      <protection/>
    </xf>
    <xf numFmtId="0" fontId="6" fillId="0" borderId="18" xfId="58" applyFont="1" applyFill="1" applyBorder="1">
      <alignment/>
      <protection/>
    </xf>
    <xf numFmtId="49" fontId="14" fillId="0" borderId="18" xfId="58" applyNumberFormat="1" applyFont="1" applyFill="1" applyBorder="1" applyAlignment="1" quotePrefix="1">
      <alignment horizontal="left" vertical="top"/>
      <protection/>
    </xf>
    <xf numFmtId="0" fontId="14" fillId="0" borderId="18" xfId="58" applyFont="1" applyFill="1" applyBorder="1">
      <alignment/>
      <protection/>
    </xf>
    <xf numFmtId="49" fontId="6" fillId="0" borderId="18" xfId="58" applyNumberFormat="1" applyFont="1" applyFill="1" applyBorder="1" applyAlignment="1">
      <alignment horizontal="left" vertical="top"/>
      <protection/>
    </xf>
    <xf numFmtId="0" fontId="4" fillId="0" borderId="18" xfId="62" applyFont="1" applyFill="1" applyBorder="1">
      <alignment/>
      <protection/>
    </xf>
    <xf numFmtId="0" fontId="0" fillId="0" borderId="18" xfId="58" applyFont="1" applyFill="1" applyBorder="1">
      <alignment/>
      <protection/>
    </xf>
    <xf numFmtId="0" fontId="0" fillId="0" borderId="18" xfId="0" applyFont="1" applyFill="1" applyBorder="1" applyAlignment="1">
      <alignment horizontal="left" wrapText="1"/>
    </xf>
    <xf numFmtId="49" fontId="9" fillId="0" borderId="18" xfId="58" applyNumberFormat="1" applyFont="1" applyFill="1" applyBorder="1" applyAlignment="1">
      <alignment horizontal="left" vertical="top"/>
      <protection/>
    </xf>
    <xf numFmtId="49" fontId="4" fillId="0" borderId="18" xfId="58" applyNumberFormat="1" applyFont="1" applyFill="1" applyBorder="1" applyAlignment="1">
      <alignment vertical="top"/>
      <protection/>
    </xf>
    <xf numFmtId="49" fontId="4" fillId="0" borderId="26" xfId="58" applyNumberFormat="1" applyFont="1" applyFill="1" applyBorder="1" applyAlignment="1">
      <alignment horizontal="left" vertical="top"/>
      <protection/>
    </xf>
    <xf numFmtId="0" fontId="0" fillId="0" borderId="19" xfId="62" applyFont="1" applyFill="1" applyBorder="1">
      <alignment/>
      <protection/>
    </xf>
    <xf numFmtId="0" fontId="15" fillId="0" borderId="1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1" fontId="0" fillId="0" borderId="20" xfId="60" applyNumberFormat="1" applyFont="1" applyFill="1" applyBorder="1" applyAlignment="1">
      <alignment horizontal="center" vertical="center" wrapText="1"/>
      <protection/>
    </xf>
    <xf numFmtId="1" fontId="11" fillId="0" borderId="20" xfId="60" applyNumberFormat="1" applyFont="1" applyFill="1" applyBorder="1" applyAlignment="1">
      <alignment horizontal="center" vertical="center" wrapText="1"/>
      <protection/>
    </xf>
    <xf numFmtId="0" fontId="6" fillId="0" borderId="22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wrapText="1"/>
    </xf>
    <xf numFmtId="49" fontId="15" fillId="0" borderId="14" xfId="60" applyNumberFormat="1" applyFont="1" applyFill="1" applyBorder="1" applyAlignment="1">
      <alignment horizontal="left"/>
      <protection/>
    </xf>
    <xf numFmtId="0" fontId="15" fillId="0" borderId="17" xfId="0" applyFont="1" applyFill="1" applyBorder="1" applyAlignment="1">
      <alignment horizontal="center"/>
    </xf>
    <xf numFmtId="49" fontId="14" fillId="0" borderId="14" xfId="60" applyNumberFormat="1" applyFont="1" applyFill="1" applyBorder="1" applyAlignment="1">
      <alignment vertical="center"/>
      <protection/>
    </xf>
    <xf numFmtId="1" fontId="0" fillId="0" borderId="27" xfId="60" applyNumberFormat="1" applyFont="1" applyFill="1" applyBorder="1" applyAlignment="1">
      <alignment horizontal="center" vertical="center" wrapText="1"/>
      <protection/>
    </xf>
    <xf numFmtId="0" fontId="15" fillId="0" borderId="18" xfId="63" applyFont="1" applyFill="1" applyBorder="1" applyAlignment="1">
      <alignment/>
      <protection/>
    </xf>
    <xf numFmtId="0" fontId="15" fillId="0" borderId="10" xfId="63" applyFont="1" applyFill="1" applyBorder="1" applyAlignment="1">
      <alignment horizontal="left" indent="3"/>
      <protection/>
    </xf>
    <xf numFmtId="0" fontId="15" fillId="0" borderId="28" xfId="63" applyFont="1" applyFill="1" applyBorder="1" applyAlignment="1">
      <alignment horizontal="left" vertical="center"/>
      <protection/>
    </xf>
    <xf numFmtId="0" fontId="15" fillId="0" borderId="13" xfId="63" applyFont="1" applyFill="1" applyBorder="1" applyAlignment="1">
      <alignment horizontal="left" vertical="center"/>
      <protection/>
    </xf>
    <xf numFmtId="0" fontId="15" fillId="0" borderId="29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18" xfId="63" applyFont="1" applyFill="1" applyBorder="1" applyAlignment="1">
      <alignment horizontal="left" vertical="center"/>
      <protection/>
    </xf>
    <xf numFmtId="166" fontId="11" fillId="0" borderId="0" xfId="0" applyNumberFormat="1" applyFont="1" applyFill="1" applyBorder="1" applyAlignment="1" applyProtection="1">
      <alignment horizontal="left" indent="1"/>
      <protection/>
    </xf>
    <xf numFmtId="0" fontId="4" fillId="0" borderId="30" xfId="0" applyFont="1" applyFill="1" applyBorder="1" applyAlignment="1">
      <alignment/>
    </xf>
    <xf numFmtId="0" fontId="0" fillId="0" borderId="10" xfId="58" applyFont="1" applyFill="1" applyBorder="1" applyAlignment="1">
      <alignment/>
      <protection/>
    </xf>
    <xf numFmtId="0" fontId="6" fillId="0" borderId="18" xfId="0" applyFont="1" applyFill="1" applyBorder="1" applyAlignment="1">
      <alignment vertical="center"/>
    </xf>
    <xf numFmtId="0" fontId="15" fillId="0" borderId="10" xfId="63" applyFont="1" applyFill="1" applyBorder="1" applyAlignment="1">
      <alignment vertical="center" wrapText="1"/>
      <protection/>
    </xf>
    <xf numFmtId="16" fontId="15" fillId="0" borderId="10" xfId="63" applyNumberFormat="1" applyFont="1" applyFill="1" applyBorder="1" applyAlignment="1">
      <alignment horizontal="left" vertical="center"/>
      <protection/>
    </xf>
    <xf numFmtId="0" fontId="15" fillId="0" borderId="0" xfId="0" applyFont="1" applyFill="1" applyAlignment="1">
      <alignment vertical="center"/>
    </xf>
    <xf numFmtId="0" fontId="46" fillId="0" borderId="0" xfId="61" applyFont="1" applyFill="1">
      <alignment/>
      <protection/>
    </xf>
    <xf numFmtId="1" fontId="46" fillId="0" borderId="0" xfId="62" applyNumberFormat="1" applyFont="1" applyFill="1">
      <alignment/>
      <protection/>
    </xf>
    <xf numFmtId="0" fontId="15" fillId="0" borderId="0" xfId="61" applyFont="1" applyFill="1">
      <alignment/>
      <protection/>
    </xf>
    <xf numFmtId="0" fontId="46" fillId="0" borderId="12" xfId="63" applyFont="1" applyFill="1" applyBorder="1" applyAlignment="1">
      <alignment horizontal="left"/>
      <protection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15" fillId="0" borderId="0" xfId="62" applyFont="1" applyFill="1" applyAlignment="1">
      <alignment horizontal="center"/>
      <protection/>
    </xf>
    <xf numFmtId="0" fontId="6" fillId="0" borderId="0" xfId="0" applyFont="1" applyFill="1" applyAlignment="1">
      <alignment/>
    </xf>
    <xf numFmtId="0" fontId="6" fillId="0" borderId="0" xfId="63" applyFont="1" applyFill="1" applyAlignment="1">
      <alignment horizontal="left" vertical="center"/>
      <protection/>
    </xf>
    <xf numFmtId="0" fontId="0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7" xfId="62" applyFont="1" applyFill="1" applyBorder="1" applyAlignment="1">
      <alignment horizontal="center"/>
      <protection/>
    </xf>
    <xf numFmtId="2" fontId="5" fillId="0" borderId="10" xfId="62" applyNumberFormat="1" applyFont="1" applyFill="1" applyBorder="1" applyAlignment="1">
      <alignment horizontal="center"/>
      <protection/>
    </xf>
    <xf numFmtId="2" fontId="5" fillId="0" borderId="17" xfId="62" applyNumberFormat="1" applyFont="1" applyFill="1" applyBorder="1" applyAlignment="1">
      <alignment horizontal="center"/>
      <protection/>
    </xf>
    <xf numFmtId="0" fontId="5" fillId="0" borderId="10" xfId="62" applyFont="1" applyFill="1" applyBorder="1" applyAlignment="1">
      <alignment horizontal="center"/>
      <protection/>
    </xf>
    <xf numFmtId="0" fontId="5" fillId="0" borderId="23" xfId="62" applyFont="1" applyFill="1" applyBorder="1" applyAlignment="1">
      <alignment horizontal="center"/>
      <protection/>
    </xf>
    <xf numFmtId="0" fontId="5" fillId="0" borderId="17" xfId="62" applyFont="1" applyFill="1" applyBorder="1" applyAlignment="1">
      <alignment horizontal="center"/>
      <protection/>
    </xf>
    <xf numFmtId="0" fontId="0" fillId="0" borderId="17" xfId="62" applyFont="1" applyFill="1" applyBorder="1" applyAlignment="1">
      <alignment horizontal="center"/>
      <protection/>
    </xf>
    <xf numFmtId="0" fontId="4" fillId="0" borderId="17" xfId="62" applyFont="1" applyFill="1" applyBorder="1" applyAlignment="1">
      <alignment horizontal="center"/>
      <protection/>
    </xf>
    <xf numFmtId="0" fontId="0" fillId="24" borderId="17" xfId="62" applyFont="1" applyFill="1" applyBorder="1" applyAlignment="1">
      <alignment horizontal="center"/>
      <protection/>
    </xf>
    <xf numFmtId="0" fontId="0" fillId="0" borderId="21" xfId="62" applyFont="1" applyFill="1" applyBorder="1" applyAlignment="1">
      <alignment horizontal="center"/>
      <protection/>
    </xf>
    <xf numFmtId="0" fontId="0" fillId="0" borderId="0" xfId="62" applyFont="1" applyFill="1" applyAlignment="1">
      <alignment horizontal="center"/>
      <protection/>
    </xf>
    <xf numFmtId="1" fontId="46" fillId="0" borderId="0" xfId="62" applyNumberFormat="1" applyFont="1" applyFill="1" applyAlignment="1">
      <alignment horizontal="center"/>
      <protection/>
    </xf>
    <xf numFmtId="0" fontId="46" fillId="0" borderId="0" xfId="61" applyFont="1" applyFill="1" applyAlignment="1">
      <alignment horizontal="center"/>
      <protection/>
    </xf>
    <xf numFmtId="0" fontId="46" fillId="0" borderId="12" xfId="63" applyFont="1" applyFill="1" applyBorder="1" applyAlignment="1">
      <alignment horizontal="center"/>
      <protection/>
    </xf>
    <xf numFmtId="0" fontId="46" fillId="0" borderId="0" xfId="0" applyFont="1" applyFill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0" borderId="1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23" xfId="63" applyFont="1" applyFill="1" applyBorder="1" applyAlignment="1">
      <alignment horizontal="center" vertical="center"/>
      <protection/>
    </xf>
    <xf numFmtId="0" fontId="5" fillId="0" borderId="17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/>
      <protection/>
    </xf>
    <xf numFmtId="0" fontId="14" fillId="0" borderId="10" xfId="63" applyFont="1" applyFill="1" applyBorder="1" applyAlignment="1">
      <alignment horizontal="center"/>
      <protection/>
    </xf>
    <xf numFmtId="0" fontId="14" fillId="0" borderId="10" xfId="63" applyFont="1" applyFill="1" applyBorder="1" applyAlignment="1">
      <alignment horizontal="center" vertical="center"/>
      <protection/>
    </xf>
    <xf numFmtId="0" fontId="14" fillId="0" borderId="23" xfId="63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3" xfId="63" applyFont="1" applyFill="1" applyBorder="1" applyAlignment="1">
      <alignment horizontal="center"/>
      <protection/>
    </xf>
    <xf numFmtId="0" fontId="5" fillId="0" borderId="17" xfId="63" applyFont="1" applyFill="1" applyBorder="1" applyAlignment="1">
      <alignment horizontal="center"/>
      <protection/>
    </xf>
    <xf numFmtId="0" fontId="5" fillId="24" borderId="10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/>
    </xf>
    <xf numFmtId="0" fontId="5" fillId="0" borderId="14" xfId="63" applyFont="1" applyFill="1" applyBorder="1" applyAlignment="1">
      <alignment horizontal="center"/>
      <protection/>
    </xf>
    <xf numFmtId="0" fontId="5" fillId="0" borderId="31" xfId="63" applyFont="1" applyFill="1" applyBorder="1" applyAlignment="1">
      <alignment horizontal="center"/>
      <protection/>
    </xf>
    <xf numFmtId="0" fontId="5" fillId="0" borderId="32" xfId="63" applyFont="1" applyFill="1" applyBorder="1" applyAlignment="1">
      <alignment horizontal="center"/>
      <protection/>
    </xf>
    <xf numFmtId="0" fontId="5" fillId="0" borderId="20" xfId="63" applyFont="1" applyFill="1" applyBorder="1" applyAlignment="1">
      <alignment horizontal="center" vertical="center"/>
      <protection/>
    </xf>
    <xf numFmtId="0" fontId="5" fillId="0" borderId="27" xfId="63" applyFont="1" applyFill="1" applyBorder="1" applyAlignment="1">
      <alignment horizontal="center" vertical="center"/>
      <protection/>
    </xf>
    <xf numFmtId="0" fontId="5" fillId="0" borderId="21" xfId="63" applyFont="1" applyFill="1" applyBorder="1" applyAlignment="1">
      <alignment horizontal="center" vertical="center"/>
      <protection/>
    </xf>
    <xf numFmtId="2" fontId="14" fillId="0" borderId="10" xfId="62" applyNumberFormat="1" applyFont="1" applyFill="1" applyBorder="1" applyAlignment="1">
      <alignment horizontal="center"/>
      <protection/>
    </xf>
    <xf numFmtId="2" fontId="14" fillId="0" borderId="17" xfId="62" applyNumberFormat="1" applyFont="1" applyFill="1" applyBorder="1" applyAlignment="1">
      <alignment horizontal="center"/>
      <protection/>
    </xf>
    <xf numFmtId="2" fontId="14" fillId="0" borderId="14" xfId="60" applyNumberFormat="1" applyFont="1" applyFill="1" applyBorder="1" applyAlignment="1">
      <alignment horizontal="center" vertical="center" wrapText="1"/>
      <protection/>
    </xf>
    <xf numFmtId="2" fontId="14" fillId="24" borderId="10" xfId="60" applyNumberFormat="1" applyFont="1" applyFill="1" applyBorder="1" applyAlignment="1">
      <alignment horizontal="center" vertical="center" wrapText="1"/>
      <protection/>
    </xf>
    <xf numFmtId="2" fontId="14" fillId="0" borderId="10" xfId="60" applyNumberFormat="1" applyFont="1" applyFill="1" applyBorder="1" applyAlignment="1">
      <alignment horizontal="center" vertical="center" wrapText="1"/>
      <protection/>
    </xf>
    <xf numFmtId="2" fontId="5" fillId="0" borderId="33" xfId="62" applyNumberFormat="1" applyFont="1" applyFill="1" applyBorder="1" applyAlignment="1">
      <alignment horizontal="center"/>
      <protection/>
    </xf>
    <xf numFmtId="2" fontId="47" fillId="0" borderId="10" xfId="62" applyNumberFormat="1" applyFont="1" applyFill="1" applyBorder="1" applyAlignment="1">
      <alignment horizontal="center"/>
      <protection/>
    </xf>
    <xf numFmtId="2" fontId="47" fillId="0" borderId="33" xfId="62" applyNumberFormat="1" applyFont="1" applyFill="1" applyBorder="1" applyAlignment="1">
      <alignment horizontal="center"/>
      <protection/>
    </xf>
    <xf numFmtId="2" fontId="5" fillId="0" borderId="10" xfId="62" applyNumberFormat="1" applyFont="1" applyFill="1" applyBorder="1" applyAlignment="1">
      <alignment horizontal="center" vertical="center"/>
      <protection/>
    </xf>
    <xf numFmtId="2" fontId="5" fillId="0" borderId="33" xfId="62" applyNumberFormat="1" applyFont="1" applyFill="1" applyBorder="1" applyAlignment="1">
      <alignment horizontal="center" vertical="center"/>
      <protection/>
    </xf>
    <xf numFmtId="2" fontId="5" fillId="0" borderId="23" xfId="62" applyNumberFormat="1" applyFont="1" applyFill="1" applyBorder="1" applyAlignment="1">
      <alignment horizontal="center" vertical="center"/>
      <protection/>
    </xf>
    <xf numFmtId="2" fontId="5" fillId="0" borderId="23" xfId="62" applyNumberFormat="1" applyFont="1" applyFill="1" applyBorder="1" applyAlignment="1">
      <alignment horizontal="center"/>
      <protection/>
    </xf>
    <xf numFmtId="0" fontId="5" fillId="0" borderId="10" xfId="61" applyFont="1" applyFill="1" applyBorder="1" applyAlignment="1">
      <alignment horizontal="center"/>
      <protection/>
    </xf>
    <xf numFmtId="0" fontId="14" fillId="0" borderId="10" xfId="62" applyFont="1" applyFill="1" applyBorder="1" applyAlignment="1">
      <alignment horizontal="center"/>
      <protection/>
    </xf>
    <xf numFmtId="0" fontId="14" fillId="0" borderId="23" xfId="62" applyFont="1" applyFill="1" applyBorder="1" applyAlignment="1">
      <alignment horizontal="center"/>
      <protection/>
    </xf>
    <xf numFmtId="0" fontId="5" fillId="24" borderId="10" xfId="62" applyFont="1" applyFill="1" applyBorder="1" applyAlignment="1">
      <alignment horizontal="center"/>
      <protection/>
    </xf>
    <xf numFmtId="0" fontId="5" fillId="24" borderId="23" xfId="62" applyFont="1" applyFill="1" applyBorder="1" applyAlignment="1">
      <alignment horizontal="center"/>
      <protection/>
    </xf>
    <xf numFmtId="0" fontId="5" fillId="0" borderId="13" xfId="62" applyFont="1" applyFill="1" applyBorder="1" applyAlignment="1">
      <alignment horizontal="center"/>
      <protection/>
    </xf>
    <xf numFmtId="0" fontId="5" fillId="0" borderId="24" xfId="62" applyFont="1" applyFill="1" applyBorder="1" applyAlignment="1">
      <alignment horizontal="center"/>
      <protection/>
    </xf>
    <xf numFmtId="0" fontId="5" fillId="0" borderId="20" xfId="62" applyFont="1" applyFill="1" applyBorder="1" applyAlignment="1">
      <alignment horizontal="center"/>
      <protection/>
    </xf>
    <xf numFmtId="0" fontId="5" fillId="0" borderId="27" xfId="62" applyFont="1" applyFill="1" applyBorder="1" applyAlignment="1">
      <alignment horizontal="center"/>
      <protection/>
    </xf>
    <xf numFmtId="0" fontId="5" fillId="0" borderId="0" xfId="62" applyFont="1" applyFill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14" fillId="0" borderId="0" xfId="63" applyFont="1" applyFill="1" applyBorder="1" applyAlignment="1">
      <alignment horizontal="center"/>
      <protection/>
    </xf>
    <xf numFmtId="0" fontId="5" fillId="0" borderId="0" xfId="60" applyFont="1" applyFill="1" applyBorder="1" applyAlignment="1">
      <alignment horizontal="center"/>
      <protection/>
    </xf>
    <xf numFmtId="0" fontId="5" fillId="0" borderId="0" xfId="61" applyFont="1" applyFill="1" applyAlignment="1">
      <alignment horizontal="center"/>
      <protection/>
    </xf>
    <xf numFmtId="0" fontId="13" fillId="0" borderId="0" xfId="62" applyFont="1" applyFill="1" applyAlignment="1">
      <alignment/>
      <protection/>
    </xf>
    <xf numFmtId="0" fontId="13" fillId="0" borderId="0" xfId="62" applyFont="1" applyFill="1" applyAlignment="1" quotePrefix="1">
      <alignment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wrapText="1"/>
    </xf>
    <xf numFmtId="0" fontId="15" fillId="0" borderId="23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top" wrapText="1"/>
    </xf>
    <xf numFmtId="49" fontId="15" fillId="0" borderId="23" xfId="0" applyNumberFormat="1" applyFont="1" applyFill="1" applyBorder="1" applyAlignment="1">
      <alignment horizontal="left" vertical="center" wrapText="1"/>
    </xf>
    <xf numFmtId="49" fontId="15" fillId="0" borderId="34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39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5" fillId="0" borderId="23" xfId="0" applyFont="1" applyFill="1" applyBorder="1" applyAlignment="1">
      <alignment wrapText="1"/>
    </xf>
    <xf numFmtId="0" fontId="0" fillId="0" borderId="34" xfId="0" applyFont="1" applyBorder="1" applyAlignment="1">
      <alignment wrapText="1"/>
    </xf>
    <xf numFmtId="49" fontId="15" fillId="0" borderId="10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15" fillId="0" borderId="23" xfId="0" applyFont="1" applyFill="1" applyBorder="1" applyAlignment="1">
      <alignment horizontal="left"/>
    </xf>
    <xf numFmtId="0" fontId="15" fillId="0" borderId="34" xfId="0" applyFont="1" applyFill="1" applyBorder="1" applyAlignment="1">
      <alignment horizontal="left"/>
    </xf>
    <xf numFmtId="0" fontId="8" fillId="0" borderId="0" xfId="63" applyFont="1" applyFill="1" applyAlignment="1">
      <alignment horizontal="center" vertical="center"/>
      <protection/>
    </xf>
    <xf numFmtId="0" fontId="4" fillId="0" borderId="35" xfId="63" applyFont="1" applyFill="1" applyBorder="1" applyAlignment="1">
      <alignment horizontal="center" vertical="center" wrapText="1"/>
      <protection/>
    </xf>
    <xf numFmtId="0" fontId="4" fillId="0" borderId="36" xfId="63" applyFont="1" applyFill="1" applyBorder="1" applyAlignment="1">
      <alignment horizontal="center" vertical="center" wrapText="1"/>
      <protection/>
    </xf>
    <xf numFmtId="0" fontId="4" fillId="0" borderId="37" xfId="63" applyFont="1" applyFill="1" applyBorder="1" applyAlignment="1">
      <alignment horizontal="center" vertical="center" wrapText="1"/>
      <protection/>
    </xf>
    <xf numFmtId="0" fontId="4" fillId="0" borderId="3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38" xfId="63" applyFont="1" applyFill="1" applyBorder="1" applyAlignment="1">
      <alignment horizontal="center" vertical="center" wrapText="1"/>
      <protection/>
    </xf>
    <xf numFmtId="0" fontId="4" fillId="0" borderId="39" xfId="63" applyFont="1" applyFill="1" applyBorder="1" applyAlignment="1">
      <alignment horizontal="center" vertical="center" wrapText="1"/>
      <protection/>
    </xf>
    <xf numFmtId="0" fontId="4" fillId="0" borderId="40" xfId="63" applyFont="1" applyFill="1" applyBorder="1" applyAlignment="1">
      <alignment horizontal="center" vertical="center" wrapText="1"/>
      <protection/>
    </xf>
    <xf numFmtId="0" fontId="0" fillId="0" borderId="41" xfId="63" applyFont="1" applyFill="1" applyBorder="1" applyAlignment="1">
      <alignment horizontal="center" vertical="center" wrapText="1"/>
      <protection/>
    </xf>
    <xf numFmtId="0" fontId="0" fillId="0" borderId="42" xfId="63" applyFont="1" applyFill="1" applyBorder="1" applyAlignment="1">
      <alignment horizontal="center" vertical="center" wrapText="1"/>
      <protection/>
    </xf>
    <xf numFmtId="0" fontId="0" fillId="0" borderId="43" xfId="63" applyFont="1" applyFill="1" applyBorder="1" applyAlignment="1">
      <alignment horizontal="center" vertical="center" wrapText="1"/>
      <protection/>
    </xf>
    <xf numFmtId="0" fontId="0" fillId="0" borderId="44" xfId="63" applyFont="1" applyFill="1" applyBorder="1" applyAlignment="1">
      <alignment horizontal="center" vertical="center"/>
      <protection/>
    </xf>
    <xf numFmtId="49" fontId="8" fillId="24" borderId="18" xfId="0" applyNumberFormat="1" applyFont="1" applyFill="1" applyBorder="1" applyAlignment="1">
      <alignment horizontal="left" wrapText="1"/>
    </xf>
    <xf numFmtId="49" fontId="8" fillId="24" borderId="10" xfId="0" applyNumberFormat="1" applyFont="1" applyFill="1" applyBorder="1" applyAlignment="1">
      <alignment horizontal="left" wrapText="1"/>
    </xf>
    <xf numFmtId="49" fontId="6" fillId="0" borderId="45" xfId="0" applyNumberFormat="1" applyFont="1" applyFill="1" applyBorder="1" applyAlignment="1">
      <alignment horizontal="left" vertical="center" wrapText="1"/>
    </xf>
    <xf numFmtId="49" fontId="6" fillId="0" borderId="46" xfId="0" applyNumberFormat="1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1" fontId="0" fillId="0" borderId="10" xfId="60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4" fillId="0" borderId="45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4" fillId="0" borderId="45" xfId="0" applyNumberFormat="1" applyFont="1" applyFill="1" applyBorder="1" applyAlignment="1">
      <alignment horizontal="left" vertical="center" wrapText="1"/>
    </xf>
    <xf numFmtId="0" fontId="14" fillId="0" borderId="46" xfId="0" applyNumberFormat="1" applyFont="1" applyFill="1" applyBorder="1" applyAlignment="1">
      <alignment horizontal="left" vertical="center" wrapText="1"/>
    </xf>
    <xf numFmtId="0" fontId="14" fillId="0" borderId="34" xfId="0" applyNumberFormat="1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6" fillId="0" borderId="45" xfId="63" applyFont="1" applyFill="1" applyBorder="1" applyAlignment="1">
      <alignment horizontal="left" vertical="center" wrapText="1"/>
      <protection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49" fontId="15" fillId="0" borderId="23" xfId="0" applyNumberFormat="1" applyFont="1" applyFill="1" applyBorder="1" applyAlignment="1">
      <alignment horizontal="left"/>
    </xf>
    <xf numFmtId="49" fontId="15" fillId="0" borderId="34" xfId="0" applyNumberFormat="1" applyFont="1" applyFill="1" applyBorder="1" applyAlignment="1">
      <alignment horizontal="left"/>
    </xf>
    <xf numFmtId="0" fontId="6" fillId="0" borderId="45" xfId="63" applyFont="1" applyFill="1" applyBorder="1" applyAlignment="1">
      <alignment vertical="center" wrapText="1"/>
      <protection/>
    </xf>
    <xf numFmtId="0" fontId="15" fillId="0" borderId="39" xfId="0" applyFont="1" applyFill="1" applyBorder="1" applyAlignment="1">
      <alignment vertical="center" wrapText="1"/>
    </xf>
    <xf numFmtId="0" fontId="15" fillId="0" borderId="39" xfId="0" applyFont="1" applyBorder="1" applyAlignment="1">
      <alignment vertical="center" wrapText="1"/>
    </xf>
    <xf numFmtId="0" fontId="15" fillId="0" borderId="46" xfId="63" applyFont="1" applyFill="1" applyBorder="1" applyAlignment="1">
      <alignment horizontal="left" vertical="center" wrapText="1"/>
      <protection/>
    </xf>
    <xf numFmtId="0" fontId="15" fillId="0" borderId="34" xfId="0" applyFont="1" applyBorder="1" applyAlignment="1">
      <alignment horizontal="left" vertical="center" wrapText="1"/>
    </xf>
    <xf numFmtId="0" fontId="8" fillId="24" borderId="48" xfId="0" applyFont="1" applyFill="1" applyBorder="1" applyAlignment="1">
      <alignment horizontal="left" vertical="center" wrapText="1"/>
    </xf>
    <xf numFmtId="0" fontId="8" fillId="24" borderId="49" xfId="0" applyFont="1" applyFill="1" applyBorder="1" applyAlignment="1">
      <alignment horizontal="left" vertical="center" wrapText="1"/>
    </xf>
    <xf numFmtId="0" fontId="8" fillId="24" borderId="50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left" vertical="center"/>
    </xf>
    <xf numFmtId="0" fontId="14" fillId="0" borderId="46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15" fillId="0" borderId="10" xfId="63" applyFont="1" applyFill="1" applyBorder="1" applyAlignment="1">
      <alignment horizontal="left" vertical="center" wrapText="1"/>
      <protection/>
    </xf>
    <xf numFmtId="0" fontId="15" fillId="0" borderId="10" xfId="0" applyFont="1" applyBorder="1" applyAlignment="1">
      <alignment horizontal="left" vertical="center" wrapText="1"/>
    </xf>
    <xf numFmtId="0" fontId="14" fillId="0" borderId="45" xfId="63" applyFont="1" applyFill="1" applyBorder="1" applyAlignment="1">
      <alignment horizontal="left" vertical="center" wrapText="1"/>
      <protection/>
    </xf>
    <xf numFmtId="0" fontId="14" fillId="0" borderId="46" xfId="63" applyFont="1" applyFill="1" applyBorder="1" applyAlignment="1">
      <alignment horizontal="left" vertical="center" wrapText="1"/>
      <protection/>
    </xf>
    <xf numFmtId="0" fontId="14" fillId="0" borderId="34" xfId="63" applyFont="1" applyFill="1" applyBorder="1" applyAlignment="1">
      <alignment horizontal="left" vertical="center" wrapText="1"/>
      <protection/>
    </xf>
    <xf numFmtId="1" fontId="0" fillId="0" borderId="23" xfId="60" applyNumberFormat="1" applyFont="1" applyFill="1" applyBorder="1" applyAlignment="1">
      <alignment horizontal="center" vertical="center" wrapText="1"/>
      <protection/>
    </xf>
    <xf numFmtId="49" fontId="0" fillId="0" borderId="0" xfId="63" applyNumberFormat="1" applyFont="1" applyFill="1" applyAlignment="1">
      <alignment horizontal="center" vertical="top"/>
      <protection/>
    </xf>
    <xf numFmtId="0" fontId="0" fillId="0" borderId="51" xfId="63" applyFont="1" applyFill="1" applyBorder="1" applyAlignment="1">
      <alignment horizontal="center" vertical="center" wrapText="1"/>
      <protection/>
    </xf>
    <xf numFmtId="0" fontId="0" fillId="0" borderId="52" xfId="63" applyFont="1" applyFill="1" applyBorder="1" applyAlignment="1">
      <alignment horizontal="center" vertical="center" wrapText="1"/>
      <protection/>
    </xf>
    <xf numFmtId="0" fontId="0" fillId="0" borderId="41" xfId="63" applyFont="1" applyFill="1" applyBorder="1" applyAlignment="1">
      <alignment horizontal="center" vertical="center"/>
      <protection/>
    </xf>
    <xf numFmtId="0" fontId="0" fillId="0" borderId="44" xfId="63" applyFont="1" applyFill="1" applyBorder="1" applyAlignment="1">
      <alignment horizontal="center" vertical="center"/>
      <protection/>
    </xf>
    <xf numFmtId="0" fontId="13" fillId="0" borderId="0" xfId="62" applyFont="1" applyFill="1" applyAlignment="1">
      <alignment horizontal="center"/>
      <protection/>
    </xf>
    <xf numFmtId="0" fontId="13" fillId="0" borderId="0" xfId="62" applyFont="1" applyFill="1" applyAlignment="1" quotePrefix="1">
      <alignment horizont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0" borderId="48" xfId="0" applyFont="1" applyFill="1" applyBorder="1" applyAlignment="1">
      <alignment horizontal="left" vertical="center"/>
    </xf>
    <xf numFmtId="0" fontId="14" fillId="0" borderId="49" xfId="0" applyFont="1" applyFill="1" applyBorder="1" applyAlignment="1">
      <alignment horizontal="left" vertical="center"/>
    </xf>
    <xf numFmtId="0" fontId="14" fillId="0" borderId="50" xfId="0" applyFont="1" applyFill="1" applyBorder="1" applyAlignment="1">
      <alignment horizontal="left" vertical="center"/>
    </xf>
    <xf numFmtId="0" fontId="6" fillId="0" borderId="45" xfId="63" applyFont="1" applyFill="1" applyBorder="1" applyAlignment="1">
      <alignment wrapText="1"/>
      <protection/>
    </xf>
    <xf numFmtId="0" fontId="0" fillId="0" borderId="46" xfId="0" applyBorder="1" applyAlignment="1">
      <alignment wrapText="1"/>
    </xf>
    <xf numFmtId="0" fontId="0" fillId="0" borderId="34" xfId="0" applyBorder="1" applyAlignment="1">
      <alignment wrapText="1"/>
    </xf>
    <xf numFmtId="49" fontId="4" fillId="0" borderId="45" xfId="58" applyNumberFormat="1" applyFont="1" applyFill="1" applyBorder="1" applyAlignment="1">
      <alignment horizontal="left" vertical="center" wrapText="1"/>
      <protection/>
    </xf>
    <xf numFmtId="1" fontId="4" fillId="0" borderId="0" xfId="62" applyNumberFormat="1" applyFont="1" applyFill="1" applyBorder="1" applyAlignment="1" quotePrefix="1">
      <alignment horizontal="center"/>
      <protection/>
    </xf>
    <xf numFmtId="49" fontId="14" fillId="0" borderId="45" xfId="58" applyNumberFormat="1" applyFont="1" applyFill="1" applyBorder="1" applyAlignment="1">
      <alignment horizontal="left" vertical="center" wrapText="1"/>
      <protection/>
    </xf>
    <xf numFmtId="0" fontId="0" fillId="0" borderId="3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" fontId="14" fillId="0" borderId="48" xfId="60" applyNumberFormat="1" applyFont="1" applyFill="1" applyBorder="1" applyAlignment="1">
      <alignment horizontal="left" vertical="center" wrapText="1"/>
      <protection/>
    </xf>
    <xf numFmtId="1" fontId="14" fillId="0" borderId="50" xfId="60" applyNumberFormat="1" applyFont="1" applyFill="1" applyBorder="1" applyAlignment="1">
      <alignment horizontal="left" vertical="center" wrapText="1"/>
      <protection/>
    </xf>
    <xf numFmtId="1" fontId="14" fillId="24" borderId="18" xfId="60" applyNumberFormat="1" applyFont="1" applyFill="1" applyBorder="1" applyAlignment="1">
      <alignment horizontal="left" vertical="center" wrapText="1"/>
      <protection/>
    </xf>
    <xf numFmtId="1" fontId="14" fillId="24" borderId="10" xfId="60" applyNumberFormat="1" applyFont="1" applyFill="1" applyBorder="1" applyAlignment="1">
      <alignment horizontal="left" vertical="center" wrapText="1"/>
      <protection/>
    </xf>
    <xf numFmtId="0" fontId="8" fillId="0" borderId="0" xfId="62" applyFont="1" applyFill="1" applyAlignment="1">
      <alignment horizontal="center"/>
      <protection/>
    </xf>
    <xf numFmtId="49" fontId="4" fillId="0" borderId="18" xfId="58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/>
    </xf>
    <xf numFmtId="49" fontId="14" fillId="0" borderId="18" xfId="58" applyNumberFormat="1" applyFont="1" applyFill="1" applyBorder="1" applyAlignment="1">
      <alignment horizontal="left" vertical="center" wrapText="1"/>
      <protection/>
    </xf>
    <xf numFmtId="49" fontId="14" fillId="0" borderId="10" xfId="58" applyNumberFormat="1" applyFont="1" applyFill="1" applyBorder="1" applyAlignment="1">
      <alignment horizontal="left" vertical="center" wrapText="1"/>
      <protection/>
    </xf>
    <xf numFmtId="49" fontId="4" fillId="0" borderId="10" xfId="58" applyNumberFormat="1" applyFont="1" applyFill="1" applyBorder="1" applyAlignment="1">
      <alignment horizontal="left" vertical="top" wrapText="1"/>
      <protection/>
    </xf>
    <xf numFmtId="49" fontId="4" fillId="0" borderId="18" xfId="58" applyNumberFormat="1" applyFont="1" applyFill="1" applyBorder="1" applyAlignment="1">
      <alignment horizontal="left" vertical="top"/>
      <protection/>
    </xf>
    <xf numFmtId="49" fontId="4" fillId="0" borderId="10" xfId="58" applyNumberFormat="1" applyFont="1" applyFill="1" applyBorder="1" applyAlignment="1">
      <alignment horizontal="left" vertical="top"/>
      <protection/>
    </xf>
    <xf numFmtId="0" fontId="14" fillId="0" borderId="18" xfId="58" applyFont="1" applyFill="1" applyBorder="1" applyAlignment="1">
      <alignment horizontal="left" vertical="center" wrapText="1"/>
      <protection/>
    </xf>
    <xf numFmtId="0" fontId="14" fillId="0" borderId="10" xfId="58" applyFont="1" applyFill="1" applyBorder="1" applyAlignment="1">
      <alignment horizontal="left" vertical="center" wrapText="1"/>
      <protection/>
    </xf>
    <xf numFmtId="0" fontId="4" fillId="0" borderId="18" xfId="63" applyFont="1" applyFill="1" applyBorder="1" applyAlignment="1">
      <alignment horizontal="left" wrapText="1"/>
      <protection/>
    </xf>
    <xf numFmtId="0" fontId="4" fillId="0" borderId="10" xfId="63" applyFont="1" applyFill="1" applyBorder="1" applyAlignment="1">
      <alignment horizontal="left" wrapText="1"/>
      <protection/>
    </xf>
    <xf numFmtId="49" fontId="14" fillId="0" borderId="18" xfId="58" applyNumberFormat="1" applyFont="1" applyFill="1" applyBorder="1" applyAlignment="1">
      <alignment horizontal="left" vertical="top" wrapText="1"/>
      <protection/>
    </xf>
    <xf numFmtId="49" fontId="14" fillId="0" borderId="10" xfId="58" applyNumberFormat="1" applyFont="1" applyFill="1" applyBorder="1" applyAlignment="1">
      <alignment horizontal="left" vertical="top" wrapText="1"/>
      <protection/>
    </xf>
    <xf numFmtId="43" fontId="4" fillId="0" borderId="45" xfId="42" applyFont="1" applyFill="1" applyBorder="1" applyAlignment="1">
      <alignment horizontal="left" vertical="center" wrapText="1"/>
    </xf>
    <xf numFmtId="0" fontId="4" fillId="0" borderId="45" xfId="58" applyFont="1" applyFill="1" applyBorder="1" applyAlignment="1">
      <alignment vertical="center" wrapText="1"/>
      <protection/>
    </xf>
    <xf numFmtId="0" fontId="0" fillId="0" borderId="0" xfId="62" applyFont="1" applyFill="1" applyAlignment="1">
      <alignment horizontal="left"/>
      <protection/>
    </xf>
    <xf numFmtId="0" fontId="10" fillId="0" borderId="0" xfId="62" applyFont="1" applyFill="1" applyAlignment="1">
      <alignment horizontal="left"/>
      <protection/>
    </xf>
    <xf numFmtId="0" fontId="15" fillId="0" borderId="18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wrapText="1"/>
    </xf>
    <xf numFmtId="0" fontId="18" fillId="0" borderId="10" xfId="0" applyFont="1" applyFill="1" applyBorder="1" applyAlignment="1">
      <alignment/>
    </xf>
    <xf numFmtId="0" fontId="0" fillId="0" borderId="18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9" fontId="6" fillId="0" borderId="18" xfId="58" applyNumberFormat="1" applyFont="1" applyFill="1" applyBorder="1" applyAlignment="1">
      <alignment horizontal="left" vertical="center" wrapText="1"/>
      <protection/>
    </xf>
    <xf numFmtId="49" fontId="6" fillId="0" borderId="10" xfId="58" applyNumberFormat="1" applyFont="1" applyFill="1" applyBorder="1" applyAlignment="1">
      <alignment horizontal="left" vertical="center" wrapText="1"/>
      <protection/>
    </xf>
    <xf numFmtId="0" fontId="0" fillId="0" borderId="45" xfId="0" applyFont="1" applyFill="1" applyBorder="1" applyAlignment="1">
      <alignment horizontal="left" wrapText="1"/>
    </xf>
    <xf numFmtId="0" fontId="0" fillId="0" borderId="34" xfId="0" applyFont="1" applyFill="1" applyBorder="1" applyAlignment="1">
      <alignment horizontal="left" wrapText="1"/>
    </xf>
    <xf numFmtId="0" fontId="4" fillId="0" borderId="45" xfId="58" applyFont="1" applyFill="1" applyBorder="1" applyAlignment="1">
      <alignment horizontal="left" wrapText="1"/>
      <protection/>
    </xf>
    <xf numFmtId="0" fontId="4" fillId="0" borderId="34" xfId="58" applyFont="1" applyFill="1" applyBorder="1" applyAlignment="1">
      <alignment horizontal="left" wrapText="1"/>
      <protection/>
    </xf>
    <xf numFmtId="49" fontId="4" fillId="0" borderId="18" xfId="58" applyNumberFormat="1" applyFont="1" applyFill="1" applyBorder="1" applyAlignment="1">
      <alignment horizontal="left" vertical="center" wrapText="1"/>
      <protection/>
    </xf>
    <xf numFmtId="49" fontId="4" fillId="0" borderId="10" xfId="58" applyNumberFormat="1" applyFont="1" applyFill="1" applyBorder="1" applyAlignment="1">
      <alignment horizontal="left" vertical="center" wrapText="1"/>
      <protection/>
    </xf>
    <xf numFmtId="0" fontId="14" fillId="0" borderId="18" xfId="0" applyFont="1" applyFill="1" applyBorder="1" applyAlignment="1" quotePrefix="1">
      <alignment vertical="center" wrapText="1"/>
    </xf>
    <xf numFmtId="0" fontId="14" fillId="0" borderId="10" xfId="0" applyFont="1" applyFill="1" applyBorder="1" applyAlignment="1" quotePrefix="1">
      <alignment vertical="center" wrapText="1"/>
    </xf>
    <xf numFmtId="49" fontId="4" fillId="0" borderId="18" xfId="58" applyNumberFormat="1" applyFont="1" applyFill="1" applyBorder="1" applyAlignment="1">
      <alignment horizontal="left" wrapText="1"/>
      <protection/>
    </xf>
    <xf numFmtId="49" fontId="4" fillId="0" borderId="10" xfId="58" applyNumberFormat="1" applyFont="1" applyFill="1" applyBorder="1" applyAlignment="1">
      <alignment horizontal="left" wrapText="1"/>
      <protection/>
    </xf>
    <xf numFmtId="1" fontId="8" fillId="24" borderId="18" xfId="60" applyNumberFormat="1" applyFont="1" applyFill="1" applyBorder="1" applyAlignment="1">
      <alignment horizontal="left" vertical="center" wrapText="1"/>
      <protection/>
    </xf>
    <xf numFmtId="1" fontId="8" fillId="24" borderId="10" xfId="60" applyNumberFormat="1" applyFont="1" applyFill="1" applyBorder="1" applyAlignment="1">
      <alignment horizontal="left" vertical="center" wrapText="1"/>
      <protection/>
    </xf>
    <xf numFmtId="0" fontId="4" fillId="0" borderId="45" xfId="58" applyFont="1" applyFill="1" applyBorder="1" applyAlignment="1">
      <alignment wrapText="1"/>
      <protection/>
    </xf>
    <xf numFmtId="0" fontId="0" fillId="0" borderId="34" xfId="0" applyFont="1" applyBorder="1" applyAlignment="1">
      <alignment wrapText="1"/>
    </xf>
    <xf numFmtId="0" fontId="4" fillId="0" borderId="18" xfId="58" applyFont="1" applyFill="1" applyBorder="1" applyAlignment="1">
      <alignment horizontal="left" wrapText="1"/>
      <protection/>
    </xf>
    <xf numFmtId="0" fontId="4" fillId="0" borderId="10" xfId="58" applyFont="1" applyFill="1" applyBorder="1" applyAlignment="1">
      <alignment horizontal="left" wrapText="1"/>
      <protection/>
    </xf>
    <xf numFmtId="0" fontId="15" fillId="0" borderId="18" xfId="0" applyFont="1" applyFill="1" applyBorder="1" applyAlignment="1" quotePrefix="1">
      <alignment horizontal="left" wrapText="1"/>
    </xf>
    <xf numFmtId="0" fontId="15" fillId="0" borderId="10" xfId="0" applyFont="1" applyFill="1" applyBorder="1" applyAlignment="1" quotePrefix="1">
      <alignment horizontal="left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rmal_F 07" xfId="59"/>
    <cellStyle name="Normal_mach03" xfId="60"/>
    <cellStyle name="Normal_mach30" xfId="61"/>
    <cellStyle name="Normal_mach31" xfId="62"/>
    <cellStyle name="Normal_Machete buget 99" xfId="63"/>
    <cellStyle name="Normal_Machete buget 99_Anexa A 10 de la 01 la 04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</xdr:row>
      <xdr:rowOff>0</xdr:rowOff>
    </xdr:from>
    <xdr:to>
      <xdr:col>0</xdr:col>
      <xdr:colOff>1609725</xdr:colOff>
      <xdr:row>2</xdr:row>
      <xdr:rowOff>0</xdr:rowOff>
    </xdr:to>
    <xdr:sp>
      <xdr:nvSpPr>
        <xdr:cNvPr id="1" name="Line 4"/>
        <xdr:cNvSpPr>
          <a:spLocks/>
        </xdr:cNvSpPr>
      </xdr:nvSpPr>
      <xdr:spPr>
        <a:xfrm>
          <a:off x="638175" y="3048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2</xdr:row>
      <xdr:rowOff>9525</xdr:rowOff>
    </xdr:from>
    <xdr:to>
      <xdr:col>0</xdr:col>
      <xdr:colOff>1238250</xdr:colOff>
      <xdr:row>3</xdr:row>
      <xdr:rowOff>38100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62000" y="314325"/>
          <a:ext cx="4762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217</xdr:row>
      <xdr:rowOff>0</xdr:rowOff>
    </xdr:from>
    <xdr:to>
      <xdr:col>2</xdr:col>
      <xdr:colOff>19050</xdr:colOff>
      <xdr:row>217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923925" y="635603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229</xdr:row>
      <xdr:rowOff>0</xdr:rowOff>
    </xdr:from>
    <xdr:to>
      <xdr:col>2</xdr:col>
      <xdr:colOff>19050</xdr:colOff>
      <xdr:row>229</xdr:row>
      <xdr:rowOff>0</xdr:rowOff>
    </xdr:to>
    <xdr:sp>
      <xdr:nvSpPr>
        <xdr:cNvPr id="2" name="AutoShape 4"/>
        <xdr:cNvSpPr>
          <a:spLocks/>
        </xdr:cNvSpPr>
      </xdr:nvSpPr>
      <xdr:spPr>
        <a:xfrm>
          <a:off x="923925" y="666369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229</xdr:row>
      <xdr:rowOff>0</xdr:rowOff>
    </xdr:from>
    <xdr:to>
      <xdr:col>2</xdr:col>
      <xdr:colOff>19050</xdr:colOff>
      <xdr:row>229</xdr:row>
      <xdr:rowOff>0</xdr:rowOff>
    </xdr:to>
    <xdr:sp>
      <xdr:nvSpPr>
        <xdr:cNvPr id="3" name="AutoShape 6"/>
        <xdr:cNvSpPr>
          <a:spLocks/>
        </xdr:cNvSpPr>
      </xdr:nvSpPr>
      <xdr:spPr>
        <a:xfrm>
          <a:off x="923925" y="666369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216</xdr:row>
      <xdr:rowOff>0</xdr:rowOff>
    </xdr:from>
    <xdr:to>
      <xdr:col>2</xdr:col>
      <xdr:colOff>19050</xdr:colOff>
      <xdr:row>216</xdr:row>
      <xdr:rowOff>0</xdr:rowOff>
    </xdr:to>
    <xdr:sp>
      <xdr:nvSpPr>
        <xdr:cNvPr id="4" name="AutoShape 2"/>
        <xdr:cNvSpPr>
          <a:spLocks/>
        </xdr:cNvSpPr>
      </xdr:nvSpPr>
      <xdr:spPr>
        <a:xfrm>
          <a:off x="923925" y="633317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228</xdr:row>
      <xdr:rowOff>0</xdr:rowOff>
    </xdr:from>
    <xdr:to>
      <xdr:col>2</xdr:col>
      <xdr:colOff>19050</xdr:colOff>
      <xdr:row>228</xdr:row>
      <xdr:rowOff>0</xdr:rowOff>
    </xdr:to>
    <xdr:sp>
      <xdr:nvSpPr>
        <xdr:cNvPr id="5" name="AutoShape 4"/>
        <xdr:cNvSpPr>
          <a:spLocks/>
        </xdr:cNvSpPr>
      </xdr:nvSpPr>
      <xdr:spPr>
        <a:xfrm>
          <a:off x="923925" y="664083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228</xdr:row>
      <xdr:rowOff>0</xdr:rowOff>
    </xdr:from>
    <xdr:to>
      <xdr:col>2</xdr:col>
      <xdr:colOff>19050</xdr:colOff>
      <xdr:row>228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23925" y="664083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238</xdr:row>
      <xdr:rowOff>0</xdr:rowOff>
    </xdr:from>
    <xdr:to>
      <xdr:col>4</xdr:col>
      <xdr:colOff>19050</xdr:colOff>
      <xdr:row>238</xdr:row>
      <xdr:rowOff>0</xdr:rowOff>
    </xdr:to>
    <xdr:sp>
      <xdr:nvSpPr>
        <xdr:cNvPr id="7" name="AutoShape 2"/>
        <xdr:cNvSpPr>
          <a:spLocks/>
        </xdr:cNvSpPr>
      </xdr:nvSpPr>
      <xdr:spPr>
        <a:xfrm>
          <a:off x="5162550" y="690086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</xdr:row>
      <xdr:rowOff>0</xdr:rowOff>
    </xdr:from>
    <xdr:to>
      <xdr:col>3</xdr:col>
      <xdr:colOff>0</xdr:colOff>
      <xdr:row>124</xdr:row>
      <xdr:rowOff>0</xdr:rowOff>
    </xdr:to>
    <xdr:sp>
      <xdr:nvSpPr>
        <xdr:cNvPr id="8" name="AutoShape 3"/>
        <xdr:cNvSpPr>
          <a:spLocks/>
        </xdr:cNvSpPr>
      </xdr:nvSpPr>
      <xdr:spPr>
        <a:xfrm>
          <a:off x="4410075" y="35728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</xdr:row>
      <xdr:rowOff>0</xdr:rowOff>
    </xdr:from>
    <xdr:to>
      <xdr:col>3</xdr:col>
      <xdr:colOff>0</xdr:colOff>
      <xdr:row>124</xdr:row>
      <xdr:rowOff>0</xdr:rowOff>
    </xdr:to>
    <xdr:sp>
      <xdr:nvSpPr>
        <xdr:cNvPr id="9" name="AutoShape 5"/>
        <xdr:cNvSpPr>
          <a:spLocks/>
        </xdr:cNvSpPr>
      </xdr:nvSpPr>
      <xdr:spPr>
        <a:xfrm>
          <a:off x="4410075" y="35728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</xdr:row>
      <xdr:rowOff>0</xdr:rowOff>
    </xdr:from>
    <xdr:to>
      <xdr:col>3</xdr:col>
      <xdr:colOff>19050</xdr:colOff>
      <xdr:row>124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4410075" y="357282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</xdr:row>
      <xdr:rowOff>0</xdr:rowOff>
    </xdr:from>
    <xdr:to>
      <xdr:col>3</xdr:col>
      <xdr:colOff>19050</xdr:colOff>
      <xdr:row>124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4410075" y="357282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238</xdr:row>
      <xdr:rowOff>0</xdr:rowOff>
    </xdr:from>
    <xdr:to>
      <xdr:col>4</xdr:col>
      <xdr:colOff>19050</xdr:colOff>
      <xdr:row>238</xdr:row>
      <xdr:rowOff>0</xdr:rowOff>
    </xdr:to>
    <xdr:sp>
      <xdr:nvSpPr>
        <xdr:cNvPr id="12" name="AutoShape 2"/>
        <xdr:cNvSpPr>
          <a:spLocks/>
        </xdr:cNvSpPr>
      </xdr:nvSpPr>
      <xdr:spPr>
        <a:xfrm>
          <a:off x="5162550" y="690086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</xdr:row>
      <xdr:rowOff>0</xdr:rowOff>
    </xdr:from>
    <xdr:to>
      <xdr:col>3</xdr:col>
      <xdr:colOff>0</xdr:colOff>
      <xdr:row>124</xdr:row>
      <xdr:rowOff>0</xdr:rowOff>
    </xdr:to>
    <xdr:sp>
      <xdr:nvSpPr>
        <xdr:cNvPr id="13" name="AutoShape 3"/>
        <xdr:cNvSpPr>
          <a:spLocks/>
        </xdr:cNvSpPr>
      </xdr:nvSpPr>
      <xdr:spPr>
        <a:xfrm>
          <a:off x="4410075" y="35728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</xdr:row>
      <xdr:rowOff>0</xdr:rowOff>
    </xdr:from>
    <xdr:to>
      <xdr:col>3</xdr:col>
      <xdr:colOff>0</xdr:colOff>
      <xdr:row>124</xdr:row>
      <xdr:rowOff>0</xdr:rowOff>
    </xdr:to>
    <xdr:sp>
      <xdr:nvSpPr>
        <xdr:cNvPr id="14" name="AutoShape 5"/>
        <xdr:cNvSpPr>
          <a:spLocks/>
        </xdr:cNvSpPr>
      </xdr:nvSpPr>
      <xdr:spPr>
        <a:xfrm>
          <a:off x="4410075" y="35728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</xdr:row>
      <xdr:rowOff>0</xdr:rowOff>
    </xdr:from>
    <xdr:to>
      <xdr:col>3</xdr:col>
      <xdr:colOff>19050</xdr:colOff>
      <xdr:row>124</xdr:row>
      <xdr:rowOff>0</xdr:rowOff>
    </xdr:to>
    <xdr:sp>
      <xdr:nvSpPr>
        <xdr:cNvPr id="15" name="AutoShape 3"/>
        <xdr:cNvSpPr>
          <a:spLocks/>
        </xdr:cNvSpPr>
      </xdr:nvSpPr>
      <xdr:spPr>
        <a:xfrm>
          <a:off x="4410075" y="357282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124</xdr:row>
      <xdr:rowOff>0</xdr:rowOff>
    </xdr:from>
    <xdr:to>
      <xdr:col>3</xdr:col>
      <xdr:colOff>19050</xdr:colOff>
      <xdr:row>124</xdr:row>
      <xdr:rowOff>0</xdr:rowOff>
    </xdr:to>
    <xdr:sp>
      <xdr:nvSpPr>
        <xdr:cNvPr id="16" name="AutoShape 5"/>
        <xdr:cNvSpPr>
          <a:spLocks/>
        </xdr:cNvSpPr>
      </xdr:nvSpPr>
      <xdr:spPr>
        <a:xfrm>
          <a:off x="4410075" y="357282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</xdr:row>
      <xdr:rowOff>9525</xdr:rowOff>
    </xdr:from>
    <xdr:to>
      <xdr:col>2</xdr:col>
      <xdr:colOff>561975</xdr:colOff>
      <xdr:row>3</xdr:row>
      <xdr:rowOff>123825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895350" y="390525"/>
          <a:ext cx="5905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10/02</a:t>
          </a:r>
        </a:p>
      </xdr:txBody>
    </xdr:sp>
    <xdr:clientData/>
  </xdr:twoCellAnchor>
  <xdr:twoCellAnchor>
    <xdr:from>
      <xdr:col>2</xdr:col>
      <xdr:colOff>0</xdr:colOff>
      <xdr:row>188</xdr:row>
      <xdr:rowOff>0</xdr:rowOff>
    </xdr:from>
    <xdr:to>
      <xdr:col>2</xdr:col>
      <xdr:colOff>19050</xdr:colOff>
      <xdr:row>188</xdr:row>
      <xdr:rowOff>0</xdr:rowOff>
    </xdr:to>
    <xdr:sp>
      <xdr:nvSpPr>
        <xdr:cNvPr id="18" name="AutoShape 2"/>
        <xdr:cNvSpPr>
          <a:spLocks/>
        </xdr:cNvSpPr>
      </xdr:nvSpPr>
      <xdr:spPr>
        <a:xfrm>
          <a:off x="923925" y="533114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188</xdr:row>
      <xdr:rowOff>0</xdr:rowOff>
    </xdr:from>
    <xdr:to>
      <xdr:col>2</xdr:col>
      <xdr:colOff>19050</xdr:colOff>
      <xdr:row>188</xdr:row>
      <xdr:rowOff>0</xdr:rowOff>
    </xdr:to>
    <xdr:sp>
      <xdr:nvSpPr>
        <xdr:cNvPr id="19" name="AutoShape 2"/>
        <xdr:cNvSpPr>
          <a:spLocks/>
        </xdr:cNvSpPr>
      </xdr:nvSpPr>
      <xdr:spPr>
        <a:xfrm>
          <a:off x="923925" y="533114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269</xdr:row>
      <xdr:rowOff>0</xdr:rowOff>
    </xdr:from>
    <xdr:to>
      <xdr:col>2</xdr:col>
      <xdr:colOff>19050</xdr:colOff>
      <xdr:row>269</xdr:row>
      <xdr:rowOff>0</xdr:rowOff>
    </xdr:to>
    <xdr:sp>
      <xdr:nvSpPr>
        <xdr:cNvPr id="20" name="AutoShape 4"/>
        <xdr:cNvSpPr>
          <a:spLocks/>
        </xdr:cNvSpPr>
      </xdr:nvSpPr>
      <xdr:spPr>
        <a:xfrm>
          <a:off x="923925" y="775906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269</xdr:row>
      <xdr:rowOff>0</xdr:rowOff>
    </xdr:from>
    <xdr:to>
      <xdr:col>2</xdr:col>
      <xdr:colOff>19050</xdr:colOff>
      <xdr:row>269</xdr:row>
      <xdr:rowOff>0</xdr:rowOff>
    </xdr:to>
    <xdr:sp>
      <xdr:nvSpPr>
        <xdr:cNvPr id="21" name="AutoShape 6"/>
        <xdr:cNvSpPr>
          <a:spLocks/>
        </xdr:cNvSpPr>
      </xdr:nvSpPr>
      <xdr:spPr>
        <a:xfrm>
          <a:off x="923925" y="775906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269</xdr:row>
      <xdr:rowOff>0</xdr:rowOff>
    </xdr:from>
    <xdr:to>
      <xdr:col>2</xdr:col>
      <xdr:colOff>19050</xdr:colOff>
      <xdr:row>269</xdr:row>
      <xdr:rowOff>0</xdr:rowOff>
    </xdr:to>
    <xdr:sp>
      <xdr:nvSpPr>
        <xdr:cNvPr id="22" name="AutoShape 4"/>
        <xdr:cNvSpPr>
          <a:spLocks/>
        </xdr:cNvSpPr>
      </xdr:nvSpPr>
      <xdr:spPr>
        <a:xfrm>
          <a:off x="923925" y="775906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269</xdr:row>
      <xdr:rowOff>0</xdr:rowOff>
    </xdr:from>
    <xdr:to>
      <xdr:col>2</xdr:col>
      <xdr:colOff>19050</xdr:colOff>
      <xdr:row>269</xdr:row>
      <xdr:rowOff>0</xdr:rowOff>
    </xdr:to>
    <xdr:sp>
      <xdr:nvSpPr>
        <xdr:cNvPr id="23" name="AutoShape 6"/>
        <xdr:cNvSpPr>
          <a:spLocks/>
        </xdr:cNvSpPr>
      </xdr:nvSpPr>
      <xdr:spPr>
        <a:xfrm>
          <a:off x="923925" y="775906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269</xdr:row>
      <xdr:rowOff>0</xdr:rowOff>
    </xdr:from>
    <xdr:to>
      <xdr:col>2</xdr:col>
      <xdr:colOff>19050</xdr:colOff>
      <xdr:row>269</xdr:row>
      <xdr:rowOff>0</xdr:rowOff>
    </xdr:to>
    <xdr:sp>
      <xdr:nvSpPr>
        <xdr:cNvPr id="24" name="AutoShape 2"/>
        <xdr:cNvSpPr>
          <a:spLocks/>
        </xdr:cNvSpPr>
      </xdr:nvSpPr>
      <xdr:spPr>
        <a:xfrm>
          <a:off x="923925" y="775906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269</xdr:row>
      <xdr:rowOff>0</xdr:rowOff>
    </xdr:from>
    <xdr:to>
      <xdr:col>2</xdr:col>
      <xdr:colOff>19050</xdr:colOff>
      <xdr:row>269</xdr:row>
      <xdr:rowOff>0</xdr:rowOff>
    </xdr:to>
    <xdr:sp>
      <xdr:nvSpPr>
        <xdr:cNvPr id="25" name="AutoShape 2"/>
        <xdr:cNvSpPr>
          <a:spLocks/>
        </xdr:cNvSpPr>
      </xdr:nvSpPr>
      <xdr:spPr>
        <a:xfrm>
          <a:off x="923925" y="775906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923925" y="28470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sp>
      <xdr:nvSpPr>
        <xdr:cNvPr id="2" name="AutoShape 4"/>
        <xdr:cNvSpPr>
          <a:spLocks/>
        </xdr:cNvSpPr>
      </xdr:nvSpPr>
      <xdr:spPr>
        <a:xfrm>
          <a:off x="923925" y="28470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sp>
      <xdr:nvSpPr>
        <xdr:cNvPr id="3" name="AutoShape 6"/>
        <xdr:cNvSpPr>
          <a:spLocks/>
        </xdr:cNvSpPr>
      </xdr:nvSpPr>
      <xdr:spPr>
        <a:xfrm>
          <a:off x="923925" y="28470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sp>
      <xdr:nvSpPr>
        <xdr:cNvPr id="4" name="AutoShape 2"/>
        <xdr:cNvSpPr>
          <a:spLocks/>
        </xdr:cNvSpPr>
      </xdr:nvSpPr>
      <xdr:spPr>
        <a:xfrm>
          <a:off x="923925" y="28470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sp>
      <xdr:nvSpPr>
        <xdr:cNvPr id="5" name="AutoShape 4"/>
        <xdr:cNvSpPr>
          <a:spLocks/>
        </xdr:cNvSpPr>
      </xdr:nvSpPr>
      <xdr:spPr>
        <a:xfrm>
          <a:off x="923925" y="28470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23925" y="28470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4</xdr:col>
      <xdr:colOff>19050</xdr:colOff>
      <xdr:row>112</xdr:row>
      <xdr:rowOff>0</xdr:rowOff>
    </xdr:to>
    <xdr:sp>
      <xdr:nvSpPr>
        <xdr:cNvPr id="7" name="AutoShape 2"/>
        <xdr:cNvSpPr>
          <a:spLocks/>
        </xdr:cNvSpPr>
      </xdr:nvSpPr>
      <xdr:spPr>
        <a:xfrm>
          <a:off x="4762500" y="284702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8" name="AutoShape 3"/>
        <xdr:cNvSpPr>
          <a:spLocks/>
        </xdr:cNvSpPr>
      </xdr:nvSpPr>
      <xdr:spPr>
        <a:xfrm>
          <a:off x="3952875" y="2085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9" name="AutoShape 5"/>
        <xdr:cNvSpPr>
          <a:spLocks/>
        </xdr:cNvSpPr>
      </xdr:nvSpPr>
      <xdr:spPr>
        <a:xfrm>
          <a:off x="3952875" y="2085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3952875" y="20859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3952875" y="20859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112</xdr:row>
      <xdr:rowOff>0</xdr:rowOff>
    </xdr:from>
    <xdr:to>
      <xdr:col>4</xdr:col>
      <xdr:colOff>19050</xdr:colOff>
      <xdr:row>112</xdr:row>
      <xdr:rowOff>0</xdr:rowOff>
    </xdr:to>
    <xdr:sp>
      <xdr:nvSpPr>
        <xdr:cNvPr id="12" name="AutoShape 2"/>
        <xdr:cNvSpPr>
          <a:spLocks/>
        </xdr:cNvSpPr>
      </xdr:nvSpPr>
      <xdr:spPr>
        <a:xfrm>
          <a:off x="4762500" y="284702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3" name="AutoShape 3"/>
        <xdr:cNvSpPr>
          <a:spLocks/>
        </xdr:cNvSpPr>
      </xdr:nvSpPr>
      <xdr:spPr>
        <a:xfrm>
          <a:off x="3952875" y="2085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4" name="AutoShape 5"/>
        <xdr:cNvSpPr>
          <a:spLocks/>
        </xdr:cNvSpPr>
      </xdr:nvSpPr>
      <xdr:spPr>
        <a:xfrm>
          <a:off x="3952875" y="2085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>
      <xdr:nvSpPr>
        <xdr:cNvPr id="15" name="AutoShape 3"/>
        <xdr:cNvSpPr>
          <a:spLocks/>
        </xdr:cNvSpPr>
      </xdr:nvSpPr>
      <xdr:spPr>
        <a:xfrm>
          <a:off x="3952875" y="20859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>
      <xdr:nvSpPr>
        <xdr:cNvPr id="16" name="AutoShape 5"/>
        <xdr:cNvSpPr>
          <a:spLocks/>
        </xdr:cNvSpPr>
      </xdr:nvSpPr>
      <xdr:spPr>
        <a:xfrm>
          <a:off x="3952875" y="20859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</xdr:row>
      <xdr:rowOff>9525</xdr:rowOff>
    </xdr:from>
    <xdr:to>
      <xdr:col>2</xdr:col>
      <xdr:colOff>561975</xdr:colOff>
      <xdr:row>3</xdr:row>
      <xdr:rowOff>123825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895350" y="390525"/>
          <a:ext cx="5905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10/02</a:t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sp>
      <xdr:nvSpPr>
        <xdr:cNvPr id="18" name="AutoShape 2"/>
        <xdr:cNvSpPr>
          <a:spLocks/>
        </xdr:cNvSpPr>
      </xdr:nvSpPr>
      <xdr:spPr>
        <a:xfrm>
          <a:off x="923925" y="28470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sp>
      <xdr:nvSpPr>
        <xdr:cNvPr id="19" name="AutoShape 2"/>
        <xdr:cNvSpPr>
          <a:spLocks/>
        </xdr:cNvSpPr>
      </xdr:nvSpPr>
      <xdr:spPr>
        <a:xfrm>
          <a:off x="923925" y="28470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sp>
      <xdr:nvSpPr>
        <xdr:cNvPr id="20" name="AutoShape 4"/>
        <xdr:cNvSpPr>
          <a:spLocks/>
        </xdr:cNvSpPr>
      </xdr:nvSpPr>
      <xdr:spPr>
        <a:xfrm>
          <a:off x="923925" y="28470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sp>
      <xdr:nvSpPr>
        <xdr:cNvPr id="21" name="AutoShape 6"/>
        <xdr:cNvSpPr>
          <a:spLocks/>
        </xdr:cNvSpPr>
      </xdr:nvSpPr>
      <xdr:spPr>
        <a:xfrm>
          <a:off x="923925" y="28470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sp>
      <xdr:nvSpPr>
        <xdr:cNvPr id="22" name="AutoShape 4"/>
        <xdr:cNvSpPr>
          <a:spLocks/>
        </xdr:cNvSpPr>
      </xdr:nvSpPr>
      <xdr:spPr>
        <a:xfrm>
          <a:off x="923925" y="28470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sp>
      <xdr:nvSpPr>
        <xdr:cNvPr id="23" name="AutoShape 6"/>
        <xdr:cNvSpPr>
          <a:spLocks/>
        </xdr:cNvSpPr>
      </xdr:nvSpPr>
      <xdr:spPr>
        <a:xfrm>
          <a:off x="923925" y="28470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sp>
      <xdr:nvSpPr>
        <xdr:cNvPr id="24" name="AutoShape 2"/>
        <xdr:cNvSpPr>
          <a:spLocks/>
        </xdr:cNvSpPr>
      </xdr:nvSpPr>
      <xdr:spPr>
        <a:xfrm>
          <a:off x="923925" y="28470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sp>
      <xdr:nvSpPr>
        <xdr:cNvPr id="25" name="AutoShape 2"/>
        <xdr:cNvSpPr>
          <a:spLocks/>
        </xdr:cNvSpPr>
      </xdr:nvSpPr>
      <xdr:spPr>
        <a:xfrm>
          <a:off x="923925" y="284702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184</xdr:row>
      <xdr:rowOff>0</xdr:rowOff>
    </xdr:from>
    <xdr:to>
      <xdr:col>2</xdr:col>
      <xdr:colOff>19050</xdr:colOff>
      <xdr:row>184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029075" y="43719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029075" y="452913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3</xdr:row>
      <xdr:rowOff>9525</xdr:rowOff>
    </xdr:from>
    <xdr:to>
      <xdr:col>1</xdr:col>
      <xdr:colOff>1171575</xdr:colOff>
      <xdr:row>4</xdr:row>
      <xdr:rowOff>19050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019175" y="571500"/>
          <a:ext cx="495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10/05</a:t>
          </a:r>
        </a:p>
      </xdr:txBody>
    </xdr:sp>
    <xdr:clientData/>
  </xdr:twoCellAnchor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4029075" y="452913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" name="AutoShape 3"/>
        <xdr:cNvSpPr>
          <a:spLocks/>
        </xdr:cNvSpPr>
      </xdr:nvSpPr>
      <xdr:spPr>
        <a:xfrm>
          <a:off x="4029075" y="206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6" name="AutoShape 5"/>
        <xdr:cNvSpPr>
          <a:spLocks/>
        </xdr:cNvSpPr>
      </xdr:nvSpPr>
      <xdr:spPr>
        <a:xfrm>
          <a:off x="4029075" y="206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7" name="AutoShape 3"/>
        <xdr:cNvSpPr>
          <a:spLocks/>
        </xdr:cNvSpPr>
      </xdr:nvSpPr>
      <xdr:spPr>
        <a:xfrm>
          <a:off x="4029075" y="2066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8" name="AutoShape 5"/>
        <xdr:cNvSpPr>
          <a:spLocks/>
        </xdr:cNvSpPr>
      </xdr:nvSpPr>
      <xdr:spPr>
        <a:xfrm>
          <a:off x="4029075" y="2066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9" name="AutoShape 3"/>
        <xdr:cNvSpPr>
          <a:spLocks/>
        </xdr:cNvSpPr>
      </xdr:nvSpPr>
      <xdr:spPr>
        <a:xfrm>
          <a:off x="4029075" y="206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0" name="AutoShape 5"/>
        <xdr:cNvSpPr>
          <a:spLocks/>
        </xdr:cNvSpPr>
      </xdr:nvSpPr>
      <xdr:spPr>
        <a:xfrm>
          <a:off x="4029075" y="206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11" name="AutoShape 3"/>
        <xdr:cNvSpPr>
          <a:spLocks/>
        </xdr:cNvSpPr>
      </xdr:nvSpPr>
      <xdr:spPr>
        <a:xfrm>
          <a:off x="4029075" y="2066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12" name="AutoShape 5"/>
        <xdr:cNvSpPr>
          <a:spLocks/>
        </xdr:cNvSpPr>
      </xdr:nvSpPr>
      <xdr:spPr>
        <a:xfrm>
          <a:off x="4029075" y="20669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nager\Desktop\140%2004%204%20iul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uget%202012\Scrisoarea%20cadru%202012%20-%202015\PROIECT%20BUGET%202012\2012-2015\Anexa%20A%20bugete%2010-11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Z243"/>
  <sheetViews>
    <sheetView showGridLines="0" showZeros="0" view="pageBreakPreview" zoomScale="84" zoomScaleNormal="75" zoomScaleSheetLayoutView="84" workbookViewId="0" topLeftCell="A1">
      <selection activeCell="A28" sqref="A28"/>
    </sheetView>
  </sheetViews>
  <sheetFormatPr defaultColWidth="9.140625" defaultRowHeight="12.75"/>
  <cols>
    <col min="1" max="1" width="44.421875" style="133" customWidth="1"/>
    <col min="2" max="2" width="6.28125" style="133" customWidth="1"/>
    <col min="3" max="3" width="13.7109375" style="133" customWidth="1"/>
    <col min="4" max="5" width="13.8515625" style="133" customWidth="1"/>
    <col min="6" max="6" width="12.421875" style="133" customWidth="1"/>
    <col min="7" max="7" width="14.140625" style="133" customWidth="1"/>
    <col min="8" max="8" width="12.57421875" style="133" customWidth="1"/>
    <col min="9" max="9" width="11.8515625" style="133" customWidth="1"/>
    <col min="10" max="10" width="13.7109375" style="133" customWidth="1"/>
    <col min="11" max="16384" width="9.140625" style="133" customWidth="1"/>
  </cols>
  <sheetData>
    <row r="2" ht="12">
      <c r="A2" s="133" t="s">
        <v>797</v>
      </c>
    </row>
    <row r="3" spans="1:21" ht="12.75" customHeight="1">
      <c r="A3" s="134" t="s">
        <v>798</v>
      </c>
      <c r="B3" s="134"/>
      <c r="D3" s="135"/>
      <c r="E3" s="135"/>
      <c r="O3" s="136"/>
      <c r="Q3" s="135"/>
      <c r="U3" s="135"/>
    </row>
    <row r="4" spans="1:26" ht="12" customHeight="1">
      <c r="A4" s="134"/>
      <c r="B4" s="134"/>
      <c r="F4" s="137"/>
      <c r="H4" s="138"/>
      <c r="I4" s="138"/>
      <c r="J4" s="139"/>
      <c r="Z4" s="140"/>
    </row>
    <row r="5" spans="1:26" ht="12" customHeight="1">
      <c r="A5" s="134" t="s">
        <v>447</v>
      </c>
      <c r="B5" s="134"/>
      <c r="F5" s="137"/>
      <c r="H5" s="138"/>
      <c r="I5" s="138"/>
      <c r="J5" s="139"/>
      <c r="Z5" s="140"/>
    </row>
    <row r="6" spans="1:26" ht="12" customHeight="1">
      <c r="A6" s="134" t="s">
        <v>448</v>
      </c>
      <c r="B6" s="134"/>
      <c r="F6" s="137"/>
      <c r="H6" s="138"/>
      <c r="I6" s="138"/>
      <c r="J6" s="139"/>
      <c r="Z6" s="140"/>
    </row>
    <row r="7" spans="1:26" ht="12" customHeight="1">
      <c r="A7" s="134" t="s">
        <v>449</v>
      </c>
      <c r="B7" s="134"/>
      <c r="F7" s="137"/>
      <c r="H7" s="138"/>
      <c r="I7" s="138"/>
      <c r="J7" s="139"/>
      <c r="Z7" s="140"/>
    </row>
    <row r="8" spans="1:26" ht="12" customHeight="1">
      <c r="A8" s="134" t="s">
        <v>450</v>
      </c>
      <c r="B8" s="134"/>
      <c r="F8" s="137"/>
      <c r="H8" s="138"/>
      <c r="I8" s="138"/>
      <c r="J8" s="139"/>
      <c r="Z8" s="140"/>
    </row>
    <row r="9" spans="1:10" ht="12">
      <c r="A9" s="387" t="s">
        <v>799</v>
      </c>
      <c r="B9" s="387"/>
      <c r="C9" s="387"/>
      <c r="D9" s="387"/>
      <c r="E9" s="387"/>
      <c r="F9" s="387"/>
      <c r="G9" s="387"/>
      <c r="H9" s="387"/>
      <c r="I9" s="387"/>
      <c r="J9" s="387"/>
    </row>
    <row r="10" spans="1:10" ht="12">
      <c r="A10" s="387" t="s">
        <v>221</v>
      </c>
      <c r="B10" s="387"/>
      <c r="C10" s="387"/>
      <c r="D10" s="387"/>
      <c r="E10" s="387"/>
      <c r="F10" s="387"/>
      <c r="G10" s="387"/>
      <c r="H10" s="387"/>
      <c r="I10" s="387"/>
      <c r="J10" s="387"/>
    </row>
    <row r="11" spans="1:10" ht="12.75">
      <c r="A11" s="141"/>
      <c r="B11" s="142"/>
      <c r="C11" s="138"/>
      <c r="D11" s="138"/>
      <c r="E11" s="138"/>
      <c r="F11" s="138"/>
      <c r="G11" s="138"/>
      <c r="H11" s="138"/>
      <c r="J11" s="143" t="s">
        <v>800</v>
      </c>
    </row>
    <row r="12" spans="1:10" ht="12" customHeight="1">
      <c r="A12" s="144"/>
      <c r="B12" s="384" t="s">
        <v>801</v>
      </c>
      <c r="C12" s="384" t="s">
        <v>802</v>
      </c>
      <c r="D12" s="384" t="s">
        <v>195</v>
      </c>
      <c r="E12" s="384" t="s">
        <v>196</v>
      </c>
      <c r="F12" s="384" t="s">
        <v>197</v>
      </c>
      <c r="G12" s="384" t="s">
        <v>198</v>
      </c>
      <c r="H12" s="384" t="s">
        <v>199</v>
      </c>
      <c r="I12" s="384" t="s">
        <v>200</v>
      </c>
      <c r="J12" s="384" t="s">
        <v>201</v>
      </c>
    </row>
    <row r="13" spans="1:10" ht="12" customHeight="1">
      <c r="A13" s="142"/>
      <c r="B13" s="385"/>
      <c r="C13" s="385"/>
      <c r="D13" s="385"/>
      <c r="E13" s="385"/>
      <c r="F13" s="385"/>
      <c r="G13" s="385"/>
      <c r="H13" s="385"/>
      <c r="I13" s="385" t="s">
        <v>202</v>
      </c>
      <c r="J13" s="385"/>
    </row>
    <row r="14" spans="1:10" ht="12" customHeight="1">
      <c r="A14" s="142"/>
      <c r="B14" s="385"/>
      <c r="C14" s="385"/>
      <c r="D14" s="385"/>
      <c r="E14" s="385"/>
      <c r="F14" s="385"/>
      <c r="G14" s="385"/>
      <c r="H14" s="385"/>
      <c r="I14" s="385" t="s">
        <v>203</v>
      </c>
      <c r="J14" s="385"/>
    </row>
    <row r="15" spans="1:10" ht="12" customHeight="1">
      <c r="A15" s="142"/>
      <c r="B15" s="385"/>
      <c r="C15" s="385"/>
      <c r="D15" s="385"/>
      <c r="E15" s="385"/>
      <c r="F15" s="385"/>
      <c r="G15" s="385"/>
      <c r="H15" s="385"/>
      <c r="I15" s="385" t="s">
        <v>204</v>
      </c>
      <c r="J15" s="385"/>
    </row>
    <row r="16" spans="1:10" ht="12" customHeight="1">
      <c r="A16" s="142"/>
      <c r="B16" s="385"/>
      <c r="C16" s="385"/>
      <c r="D16" s="385"/>
      <c r="E16" s="385"/>
      <c r="F16" s="385"/>
      <c r="G16" s="385"/>
      <c r="H16" s="385"/>
      <c r="I16" s="385"/>
      <c r="J16" s="385"/>
    </row>
    <row r="17" spans="1:10" ht="12" customHeight="1">
      <c r="A17" s="142"/>
      <c r="B17" s="385"/>
      <c r="C17" s="385"/>
      <c r="D17" s="385"/>
      <c r="E17" s="385"/>
      <c r="F17" s="385"/>
      <c r="G17" s="385"/>
      <c r="H17" s="385"/>
      <c r="I17" s="385"/>
      <c r="J17" s="385"/>
    </row>
    <row r="18" spans="1:10" ht="12" customHeight="1">
      <c r="A18" s="142"/>
      <c r="B18" s="385"/>
      <c r="C18" s="385"/>
      <c r="D18" s="385"/>
      <c r="E18" s="385"/>
      <c r="F18" s="385"/>
      <c r="G18" s="385"/>
      <c r="H18" s="385"/>
      <c r="I18" s="385"/>
      <c r="J18" s="385"/>
    </row>
    <row r="19" spans="1:10" ht="12" customHeight="1">
      <c r="A19" s="142"/>
      <c r="B19" s="385"/>
      <c r="C19" s="385"/>
      <c r="D19" s="385"/>
      <c r="E19" s="385"/>
      <c r="F19" s="385"/>
      <c r="G19" s="385"/>
      <c r="H19" s="385"/>
      <c r="I19" s="385"/>
      <c r="J19" s="385"/>
    </row>
    <row r="20" spans="1:10" ht="12.75" customHeight="1">
      <c r="A20" s="145"/>
      <c r="B20" s="386"/>
      <c r="C20" s="386"/>
      <c r="D20" s="386"/>
      <c r="E20" s="386"/>
      <c r="F20" s="386"/>
      <c r="G20" s="386"/>
      <c r="H20" s="386"/>
      <c r="I20" s="386"/>
      <c r="J20" s="386"/>
    </row>
    <row r="21" spans="1:10" ht="12.75" customHeight="1">
      <c r="A21" s="146" t="s">
        <v>205</v>
      </c>
      <c r="B21" s="147" t="s">
        <v>206</v>
      </c>
      <c r="C21" s="148">
        <v>1</v>
      </c>
      <c r="D21" s="148">
        <v>2</v>
      </c>
      <c r="E21" s="148">
        <v>3</v>
      </c>
      <c r="F21" s="148">
        <v>4</v>
      </c>
      <c r="G21" s="148">
        <v>5</v>
      </c>
      <c r="H21" s="149" t="s">
        <v>1034</v>
      </c>
      <c r="I21" s="148">
        <v>7</v>
      </c>
      <c r="J21" s="149" t="s">
        <v>1035</v>
      </c>
    </row>
    <row r="22" spans="1:10" ht="12.75" customHeight="1">
      <c r="A22" s="150"/>
      <c r="B22" s="150"/>
      <c r="C22" s="151"/>
      <c r="D22" s="151"/>
      <c r="E22" s="152"/>
      <c r="F22" s="151"/>
      <c r="G22" s="151"/>
      <c r="H22" s="153"/>
      <c r="I22" s="151"/>
      <c r="J22" s="153"/>
    </row>
    <row r="23" spans="1:10" ht="18" customHeight="1">
      <c r="A23" s="154" t="s">
        <v>684</v>
      </c>
      <c r="B23" s="155" t="s">
        <v>338</v>
      </c>
      <c r="C23" s="156">
        <f>C28+C109+C119</f>
        <v>0</v>
      </c>
      <c r="D23" s="156">
        <f>D28+D109+D119</f>
        <v>0</v>
      </c>
      <c r="E23" s="156">
        <f>E28+E109+E119</f>
        <v>0</v>
      </c>
      <c r="F23" s="156">
        <f>F28+F109+F119</f>
        <v>0</v>
      </c>
      <c r="G23" s="156">
        <f>G28+G109+G119</f>
        <v>0</v>
      </c>
      <c r="H23" s="157">
        <f>C23+D23+E23+F23+G23</f>
        <v>0</v>
      </c>
      <c r="I23" s="157"/>
      <c r="J23" s="157">
        <f>H23-I23</f>
        <v>0</v>
      </c>
    </row>
    <row r="24" spans="1:10" ht="18" customHeight="1">
      <c r="A24" s="154"/>
      <c r="B24" s="285" t="s">
        <v>443</v>
      </c>
      <c r="C24" s="156"/>
      <c r="D24" s="156"/>
      <c r="E24" s="156"/>
      <c r="F24" s="156"/>
      <c r="G24" s="156"/>
      <c r="H24" s="157"/>
      <c r="I24" s="157"/>
      <c r="J24" s="157"/>
    </row>
    <row r="25" spans="1:10" ht="18" customHeight="1">
      <c r="A25" s="154"/>
      <c r="B25" s="285" t="s">
        <v>444</v>
      </c>
      <c r="C25" s="156"/>
      <c r="D25" s="156"/>
      <c r="E25" s="156"/>
      <c r="F25" s="156"/>
      <c r="G25" s="156"/>
      <c r="H25" s="157"/>
      <c r="I25" s="157"/>
      <c r="J25" s="157"/>
    </row>
    <row r="26" spans="1:10" ht="18" customHeight="1">
      <c r="A26" s="154"/>
      <c r="B26" s="285" t="s">
        <v>445</v>
      </c>
      <c r="C26" s="156"/>
      <c r="D26" s="156"/>
      <c r="E26" s="156"/>
      <c r="F26" s="156"/>
      <c r="G26" s="156"/>
      <c r="H26" s="157"/>
      <c r="I26" s="157"/>
      <c r="J26" s="157"/>
    </row>
    <row r="27" spans="1:10" ht="18" customHeight="1">
      <c r="A27" s="154"/>
      <c r="B27" s="285" t="s">
        <v>446</v>
      </c>
      <c r="C27" s="156"/>
      <c r="D27" s="156"/>
      <c r="E27" s="156"/>
      <c r="F27" s="156"/>
      <c r="G27" s="156"/>
      <c r="H27" s="157"/>
      <c r="I27" s="157"/>
      <c r="J27" s="157"/>
    </row>
    <row r="28" spans="1:10" ht="18" customHeight="1">
      <c r="A28" s="158" t="s">
        <v>685</v>
      </c>
      <c r="B28" s="155" t="s">
        <v>207</v>
      </c>
      <c r="C28" s="159"/>
      <c r="D28" s="159"/>
      <c r="E28" s="159"/>
      <c r="F28" s="159"/>
      <c r="G28" s="159"/>
      <c r="H28" s="157">
        <f>C28+D28+E28+F28+G28</f>
        <v>0</v>
      </c>
      <c r="I28" s="160"/>
      <c r="J28" s="157">
        <f>H28-I28</f>
        <v>0</v>
      </c>
    </row>
    <row r="29" spans="1:10" ht="19.5" customHeight="1">
      <c r="A29" s="154"/>
      <c r="B29" s="285" t="s">
        <v>443</v>
      </c>
      <c r="C29" s="156"/>
      <c r="D29" s="156"/>
      <c r="E29" s="156"/>
      <c r="F29" s="156"/>
      <c r="G29" s="156"/>
      <c r="H29" s="157"/>
      <c r="I29" s="157"/>
      <c r="J29" s="157"/>
    </row>
    <row r="30" spans="1:10" ht="18" customHeight="1">
      <c r="A30" s="154"/>
      <c r="B30" s="285" t="s">
        <v>444</v>
      </c>
      <c r="C30" s="156"/>
      <c r="D30" s="156"/>
      <c r="E30" s="156"/>
      <c r="F30" s="156"/>
      <c r="G30" s="156"/>
      <c r="H30" s="157"/>
      <c r="I30" s="157"/>
      <c r="J30" s="157"/>
    </row>
    <row r="31" spans="1:10" ht="18" customHeight="1">
      <c r="A31" s="154"/>
      <c r="B31" s="285" t="s">
        <v>445</v>
      </c>
      <c r="C31" s="156"/>
      <c r="D31" s="156"/>
      <c r="E31" s="156"/>
      <c r="F31" s="156"/>
      <c r="G31" s="156"/>
      <c r="H31" s="157"/>
      <c r="I31" s="157"/>
      <c r="J31" s="157"/>
    </row>
    <row r="32" spans="1:10" ht="18" customHeight="1">
      <c r="A32" s="154"/>
      <c r="B32" s="285" t="s">
        <v>446</v>
      </c>
      <c r="C32" s="156"/>
      <c r="D32" s="156"/>
      <c r="E32" s="156"/>
      <c r="F32" s="156"/>
      <c r="G32" s="156"/>
      <c r="H32" s="157"/>
      <c r="I32" s="157"/>
      <c r="J32" s="157"/>
    </row>
    <row r="33" spans="1:10" ht="18" customHeight="1">
      <c r="A33" s="158" t="s">
        <v>686</v>
      </c>
      <c r="B33" s="155" t="s">
        <v>208</v>
      </c>
      <c r="C33" s="159"/>
      <c r="D33" s="159"/>
      <c r="E33" s="159"/>
      <c r="F33" s="159"/>
      <c r="G33" s="159"/>
      <c r="H33" s="157">
        <f>C33+D33+E33+F33+G33</f>
        <v>0</v>
      </c>
      <c r="I33" s="160"/>
      <c r="J33" s="157">
        <f>H33-I33</f>
        <v>0</v>
      </c>
    </row>
    <row r="34" spans="1:10" ht="19.5" customHeight="1">
      <c r="A34" s="154"/>
      <c r="B34" s="285" t="s">
        <v>443</v>
      </c>
      <c r="C34" s="156"/>
      <c r="D34" s="156"/>
      <c r="E34" s="156"/>
      <c r="F34" s="156"/>
      <c r="G34" s="156"/>
      <c r="H34" s="157"/>
      <c r="I34" s="157"/>
      <c r="J34" s="157"/>
    </row>
    <row r="35" spans="1:10" ht="18" customHeight="1">
      <c r="A35" s="154"/>
      <c r="B35" s="285" t="s">
        <v>444</v>
      </c>
      <c r="C35" s="156"/>
      <c r="D35" s="156"/>
      <c r="E35" s="156"/>
      <c r="F35" s="156"/>
      <c r="G35" s="156"/>
      <c r="H35" s="157"/>
      <c r="I35" s="157"/>
      <c r="J35" s="157"/>
    </row>
    <row r="36" spans="1:10" ht="18" customHeight="1">
      <c r="A36" s="154"/>
      <c r="B36" s="285" t="s">
        <v>445</v>
      </c>
      <c r="C36" s="156"/>
      <c r="D36" s="156"/>
      <c r="E36" s="156"/>
      <c r="F36" s="156"/>
      <c r="G36" s="156"/>
      <c r="H36" s="157"/>
      <c r="I36" s="157"/>
      <c r="J36" s="157"/>
    </row>
    <row r="37" spans="1:10" ht="18" customHeight="1">
      <c r="A37" s="154"/>
      <c r="B37" s="285" t="s">
        <v>446</v>
      </c>
      <c r="C37" s="156"/>
      <c r="D37" s="156"/>
      <c r="E37" s="156"/>
      <c r="F37" s="156"/>
      <c r="G37" s="156"/>
      <c r="H37" s="157"/>
      <c r="I37" s="157"/>
      <c r="J37" s="157"/>
    </row>
    <row r="38" spans="1:10" ht="26.25" customHeight="1">
      <c r="A38" s="161" t="s">
        <v>567</v>
      </c>
      <c r="B38" s="155" t="s">
        <v>568</v>
      </c>
      <c r="C38" s="159"/>
      <c r="D38" s="159"/>
      <c r="E38" s="159"/>
      <c r="F38" s="159"/>
      <c r="G38" s="159"/>
      <c r="H38" s="157">
        <f>C38+D38+E38+F38+G38</f>
        <v>0</v>
      </c>
      <c r="I38" s="159"/>
      <c r="J38" s="157">
        <f>H38-I38</f>
        <v>0</v>
      </c>
    </row>
    <row r="39" spans="1:10" ht="16.5" customHeight="1">
      <c r="A39" s="154"/>
      <c r="B39" s="285" t="s">
        <v>443</v>
      </c>
      <c r="C39" s="156"/>
      <c r="D39" s="156"/>
      <c r="E39" s="156"/>
      <c r="F39" s="156"/>
      <c r="G39" s="156"/>
      <c r="H39" s="157"/>
      <c r="I39" s="157"/>
      <c r="J39" s="157"/>
    </row>
    <row r="40" spans="1:10" ht="15" customHeight="1">
      <c r="A40" s="154"/>
      <c r="B40" s="285" t="s">
        <v>444</v>
      </c>
      <c r="C40" s="156"/>
      <c r="D40" s="156"/>
      <c r="E40" s="156"/>
      <c r="F40" s="156"/>
      <c r="G40" s="156"/>
      <c r="H40" s="157"/>
      <c r="I40" s="157"/>
      <c r="J40" s="157"/>
    </row>
    <row r="41" spans="1:10" ht="15.75" customHeight="1">
      <c r="A41" s="154"/>
      <c r="B41" s="285" t="s">
        <v>445</v>
      </c>
      <c r="C41" s="156"/>
      <c r="D41" s="156"/>
      <c r="E41" s="156"/>
      <c r="F41" s="156"/>
      <c r="G41" s="156"/>
      <c r="H41" s="157"/>
      <c r="I41" s="157"/>
      <c r="J41" s="157"/>
    </row>
    <row r="42" spans="1:10" ht="12.75" customHeight="1">
      <c r="A42" s="154"/>
      <c r="B42" s="285" t="s">
        <v>446</v>
      </c>
      <c r="C42" s="156"/>
      <c r="D42" s="156"/>
      <c r="E42" s="156"/>
      <c r="F42" s="156"/>
      <c r="G42" s="156"/>
      <c r="H42" s="157"/>
      <c r="I42" s="157"/>
      <c r="J42" s="157"/>
    </row>
    <row r="43" spans="1:10" ht="14.25" customHeight="1">
      <c r="A43" s="162" t="s">
        <v>569</v>
      </c>
      <c r="B43" s="155" t="s">
        <v>570</v>
      </c>
      <c r="C43" s="157"/>
      <c r="D43" s="163"/>
      <c r="E43" s="163"/>
      <c r="F43" s="163"/>
      <c r="G43" s="163"/>
      <c r="H43" s="157">
        <f>C43+D43+E43+F43+G43</f>
        <v>0</v>
      </c>
      <c r="I43" s="164"/>
      <c r="J43" s="157">
        <f>H43-I43</f>
        <v>0</v>
      </c>
    </row>
    <row r="44" spans="1:10" ht="16.5" customHeight="1">
      <c r="A44" s="154"/>
      <c r="B44" s="285" t="s">
        <v>443</v>
      </c>
      <c r="C44" s="156"/>
      <c r="D44" s="156"/>
      <c r="E44" s="156"/>
      <c r="F44" s="156"/>
      <c r="G44" s="156"/>
      <c r="H44" s="157"/>
      <c r="I44" s="157"/>
      <c r="J44" s="157"/>
    </row>
    <row r="45" spans="1:10" ht="15" customHeight="1">
      <c r="A45" s="154"/>
      <c r="B45" s="285" t="s">
        <v>444</v>
      </c>
      <c r="C45" s="156"/>
      <c r="D45" s="156"/>
      <c r="E45" s="156"/>
      <c r="F45" s="156"/>
      <c r="G45" s="156"/>
      <c r="H45" s="157"/>
      <c r="I45" s="157"/>
      <c r="J45" s="157"/>
    </row>
    <row r="46" spans="1:10" ht="15.75" customHeight="1">
      <c r="A46" s="154"/>
      <c r="B46" s="285" t="s">
        <v>445</v>
      </c>
      <c r="C46" s="156"/>
      <c r="D46" s="156"/>
      <c r="E46" s="156"/>
      <c r="F46" s="156"/>
      <c r="G46" s="156"/>
      <c r="H46" s="157"/>
      <c r="I46" s="157"/>
      <c r="J46" s="157"/>
    </row>
    <row r="47" spans="1:10" ht="12.75" customHeight="1">
      <c r="A47" s="154"/>
      <c r="B47" s="285" t="s">
        <v>446</v>
      </c>
      <c r="C47" s="156"/>
      <c r="D47" s="156"/>
      <c r="E47" s="156"/>
      <c r="F47" s="156"/>
      <c r="G47" s="156"/>
      <c r="H47" s="157"/>
      <c r="I47" s="157"/>
      <c r="J47" s="157"/>
    </row>
    <row r="48" spans="1:10" ht="29.25" customHeight="1">
      <c r="A48" s="161" t="s">
        <v>500</v>
      </c>
      <c r="B48" s="155" t="s">
        <v>501</v>
      </c>
      <c r="C48" s="156"/>
      <c r="D48" s="156"/>
      <c r="E48" s="156"/>
      <c r="F48" s="156"/>
      <c r="G48" s="156"/>
      <c r="H48" s="157">
        <f>C48+D48+E48+F48+G48</f>
        <v>0</v>
      </c>
      <c r="I48" s="164"/>
      <c r="J48" s="157">
        <f>H48-I48</f>
        <v>0</v>
      </c>
    </row>
    <row r="49" spans="1:10" ht="16.5" customHeight="1">
      <c r="A49" s="154"/>
      <c r="B49" s="285" t="s">
        <v>443</v>
      </c>
      <c r="C49" s="156"/>
      <c r="D49" s="156"/>
      <c r="E49" s="156"/>
      <c r="F49" s="156"/>
      <c r="G49" s="156"/>
      <c r="H49" s="157"/>
      <c r="I49" s="157"/>
      <c r="J49" s="157"/>
    </row>
    <row r="50" spans="1:10" ht="15" customHeight="1">
      <c r="A50" s="154"/>
      <c r="B50" s="285" t="s">
        <v>444</v>
      </c>
      <c r="C50" s="156"/>
      <c r="D50" s="156"/>
      <c r="E50" s="156"/>
      <c r="F50" s="156"/>
      <c r="G50" s="156"/>
      <c r="H50" s="157"/>
      <c r="I50" s="157"/>
      <c r="J50" s="157"/>
    </row>
    <row r="51" spans="1:10" ht="15.75" customHeight="1">
      <c r="A51" s="154"/>
      <c r="B51" s="285" t="s">
        <v>445</v>
      </c>
      <c r="C51" s="156"/>
      <c r="D51" s="156"/>
      <c r="E51" s="156"/>
      <c r="F51" s="156"/>
      <c r="G51" s="156"/>
      <c r="H51" s="157"/>
      <c r="I51" s="157"/>
      <c r="J51" s="157"/>
    </row>
    <row r="52" spans="1:10" ht="12.75" customHeight="1">
      <c r="A52" s="154"/>
      <c r="B52" s="285" t="s">
        <v>446</v>
      </c>
      <c r="C52" s="156"/>
      <c r="D52" s="156"/>
      <c r="E52" s="156"/>
      <c r="F52" s="156"/>
      <c r="G52" s="156"/>
      <c r="H52" s="157"/>
      <c r="I52" s="157"/>
      <c r="J52" s="157"/>
    </row>
    <row r="53" spans="1:10" ht="37.5" customHeight="1">
      <c r="A53" s="165" t="s">
        <v>502</v>
      </c>
      <c r="B53" s="155" t="s">
        <v>503</v>
      </c>
      <c r="C53" s="155"/>
      <c r="D53" s="163"/>
      <c r="E53" s="163"/>
      <c r="F53" s="163"/>
      <c r="G53" s="163"/>
      <c r="H53" s="157">
        <f>C53+D53+E53+F53+G53</f>
        <v>0</v>
      </c>
      <c r="I53" s="164"/>
      <c r="J53" s="157">
        <f>H53-I53</f>
        <v>0</v>
      </c>
    </row>
    <row r="54" spans="1:10" ht="16.5" customHeight="1">
      <c r="A54" s="154"/>
      <c r="B54" s="285" t="s">
        <v>443</v>
      </c>
      <c r="C54" s="156"/>
      <c r="D54" s="156"/>
      <c r="E54" s="156"/>
      <c r="F54" s="156"/>
      <c r="G54" s="156"/>
      <c r="H54" s="157"/>
      <c r="I54" s="157"/>
      <c r="J54" s="157"/>
    </row>
    <row r="55" spans="1:10" ht="15" customHeight="1">
      <c r="A55" s="154"/>
      <c r="B55" s="285" t="s">
        <v>444</v>
      </c>
      <c r="C55" s="156"/>
      <c r="D55" s="156"/>
      <c r="E55" s="156"/>
      <c r="F55" s="156"/>
      <c r="G55" s="156"/>
      <c r="H55" s="157"/>
      <c r="I55" s="157"/>
      <c r="J55" s="157"/>
    </row>
    <row r="56" spans="1:10" ht="15.75" customHeight="1">
      <c r="A56" s="154"/>
      <c r="B56" s="285" t="s">
        <v>445</v>
      </c>
      <c r="C56" s="156"/>
      <c r="D56" s="156"/>
      <c r="E56" s="156"/>
      <c r="F56" s="156"/>
      <c r="G56" s="156"/>
      <c r="H56" s="157"/>
      <c r="I56" s="157"/>
      <c r="J56" s="157"/>
    </row>
    <row r="57" spans="1:10" ht="12.75" customHeight="1">
      <c r="A57" s="154"/>
      <c r="B57" s="285" t="s">
        <v>446</v>
      </c>
      <c r="C57" s="156"/>
      <c r="D57" s="156"/>
      <c r="E57" s="156"/>
      <c r="F57" s="156"/>
      <c r="G57" s="156"/>
      <c r="H57" s="157"/>
      <c r="I57" s="157"/>
      <c r="J57" s="157"/>
    </row>
    <row r="58" spans="1:10" ht="18" customHeight="1">
      <c r="A58" s="165" t="s">
        <v>504</v>
      </c>
      <c r="B58" s="155" t="s">
        <v>505</v>
      </c>
      <c r="C58" s="157"/>
      <c r="D58" s="163"/>
      <c r="E58" s="163"/>
      <c r="F58" s="163"/>
      <c r="G58" s="163"/>
      <c r="H58" s="157">
        <f>C58+D58+E58+F58+G58</f>
        <v>0</v>
      </c>
      <c r="I58" s="164"/>
      <c r="J58" s="157">
        <f>H58-I58</f>
        <v>0</v>
      </c>
    </row>
    <row r="59" spans="1:10" ht="16.5" customHeight="1">
      <c r="A59" s="154"/>
      <c r="B59" s="285" t="s">
        <v>443</v>
      </c>
      <c r="C59" s="156"/>
      <c r="D59" s="156"/>
      <c r="E59" s="156"/>
      <c r="F59" s="156"/>
      <c r="G59" s="156"/>
      <c r="H59" s="157"/>
      <c r="I59" s="157"/>
      <c r="J59" s="157"/>
    </row>
    <row r="60" spans="1:10" ht="15" customHeight="1">
      <c r="A60" s="154"/>
      <c r="B60" s="285" t="s">
        <v>444</v>
      </c>
      <c r="C60" s="156"/>
      <c r="D60" s="156"/>
      <c r="E60" s="156"/>
      <c r="F60" s="156"/>
      <c r="G60" s="156"/>
      <c r="H60" s="157"/>
      <c r="I60" s="157"/>
      <c r="J60" s="157"/>
    </row>
    <row r="61" spans="1:10" ht="15.75" customHeight="1">
      <c r="A61" s="154"/>
      <c r="B61" s="285" t="s">
        <v>445</v>
      </c>
      <c r="C61" s="156"/>
      <c r="D61" s="156"/>
      <c r="E61" s="156"/>
      <c r="F61" s="156"/>
      <c r="G61" s="156"/>
      <c r="H61" s="157"/>
      <c r="I61" s="157"/>
      <c r="J61" s="157"/>
    </row>
    <row r="62" spans="1:10" ht="12.75" customHeight="1">
      <c r="A62" s="154"/>
      <c r="B62" s="285" t="s">
        <v>446</v>
      </c>
      <c r="C62" s="156"/>
      <c r="D62" s="156"/>
      <c r="E62" s="156"/>
      <c r="F62" s="156"/>
      <c r="G62" s="156"/>
      <c r="H62" s="157"/>
      <c r="I62" s="157"/>
      <c r="J62" s="157"/>
    </row>
    <row r="63" spans="1:10" ht="18" customHeight="1">
      <c r="A63" s="161" t="s">
        <v>506</v>
      </c>
      <c r="B63" s="155" t="s">
        <v>507</v>
      </c>
      <c r="C63" s="157"/>
      <c r="D63" s="163"/>
      <c r="E63" s="163"/>
      <c r="F63" s="163"/>
      <c r="G63" s="163"/>
      <c r="H63" s="157">
        <f>C63+D63+E63+F63+G63</f>
        <v>0</v>
      </c>
      <c r="I63" s="163"/>
      <c r="J63" s="157">
        <f>H63-I63</f>
        <v>0</v>
      </c>
    </row>
    <row r="64" spans="1:10" ht="16.5" customHeight="1">
      <c r="A64" s="154"/>
      <c r="B64" s="285" t="s">
        <v>443</v>
      </c>
      <c r="C64" s="156"/>
      <c r="D64" s="156"/>
      <c r="E64" s="156"/>
      <c r="F64" s="156"/>
      <c r="G64" s="156"/>
      <c r="H64" s="157"/>
      <c r="I64" s="157"/>
      <c r="J64" s="157"/>
    </row>
    <row r="65" spans="1:10" ht="15" customHeight="1">
      <c r="A65" s="154"/>
      <c r="B65" s="285" t="s">
        <v>444</v>
      </c>
      <c r="C65" s="156"/>
      <c r="D65" s="156"/>
      <c r="E65" s="156"/>
      <c r="F65" s="156"/>
      <c r="G65" s="156"/>
      <c r="H65" s="157"/>
      <c r="I65" s="157"/>
      <c r="J65" s="157"/>
    </row>
    <row r="66" spans="1:10" ht="15.75" customHeight="1">
      <c r="A66" s="154"/>
      <c r="B66" s="285" t="s">
        <v>445</v>
      </c>
      <c r="C66" s="156"/>
      <c r="D66" s="156"/>
      <c r="E66" s="156"/>
      <c r="F66" s="156"/>
      <c r="G66" s="156"/>
      <c r="H66" s="157"/>
      <c r="I66" s="157"/>
      <c r="J66" s="157"/>
    </row>
    <row r="67" spans="1:10" ht="12.75" customHeight="1">
      <c r="A67" s="154"/>
      <c r="B67" s="285" t="s">
        <v>446</v>
      </c>
      <c r="C67" s="156"/>
      <c r="D67" s="156"/>
      <c r="E67" s="156"/>
      <c r="F67" s="156"/>
      <c r="G67" s="156"/>
      <c r="H67" s="157"/>
      <c r="I67" s="157"/>
      <c r="J67" s="157"/>
    </row>
    <row r="68" spans="1:10" ht="18" customHeight="1">
      <c r="A68" s="158" t="s">
        <v>508</v>
      </c>
      <c r="B68" s="155" t="s">
        <v>339</v>
      </c>
      <c r="C68" s="157"/>
      <c r="D68" s="163"/>
      <c r="E68" s="163"/>
      <c r="F68" s="163"/>
      <c r="G68" s="163"/>
      <c r="H68" s="157">
        <f>C68+D68+E68+F68+G68</f>
        <v>0</v>
      </c>
      <c r="I68" s="164"/>
      <c r="J68" s="157">
        <f>H68-I68</f>
        <v>0</v>
      </c>
    </row>
    <row r="69" spans="1:10" ht="16.5" customHeight="1">
      <c r="A69" s="154"/>
      <c r="B69" s="285" t="s">
        <v>443</v>
      </c>
      <c r="C69" s="156"/>
      <c r="D69" s="156"/>
      <c r="E69" s="156"/>
      <c r="F69" s="156"/>
      <c r="G69" s="156"/>
      <c r="H69" s="157"/>
      <c r="I69" s="157"/>
      <c r="J69" s="157"/>
    </row>
    <row r="70" spans="1:10" ht="15" customHeight="1">
      <c r="A70" s="154"/>
      <c r="B70" s="285" t="s">
        <v>444</v>
      </c>
      <c r="C70" s="156"/>
      <c r="D70" s="156"/>
      <c r="E70" s="156"/>
      <c r="F70" s="156"/>
      <c r="G70" s="156"/>
      <c r="H70" s="157"/>
      <c r="I70" s="157"/>
      <c r="J70" s="157"/>
    </row>
    <row r="71" spans="1:10" ht="15.75" customHeight="1">
      <c r="A71" s="154"/>
      <c r="B71" s="285" t="s">
        <v>445</v>
      </c>
      <c r="C71" s="156"/>
      <c r="D71" s="156"/>
      <c r="E71" s="156"/>
      <c r="F71" s="156"/>
      <c r="G71" s="156"/>
      <c r="H71" s="157"/>
      <c r="I71" s="157"/>
      <c r="J71" s="157"/>
    </row>
    <row r="72" spans="1:10" ht="12.75" customHeight="1">
      <c r="A72" s="154"/>
      <c r="B72" s="285" t="s">
        <v>446</v>
      </c>
      <c r="C72" s="156"/>
      <c r="D72" s="156"/>
      <c r="E72" s="156"/>
      <c r="F72" s="156"/>
      <c r="G72" s="156"/>
      <c r="H72" s="157"/>
      <c r="I72" s="157"/>
      <c r="J72" s="157"/>
    </row>
    <row r="73" spans="1:10" ht="18" customHeight="1">
      <c r="A73" s="158" t="s">
        <v>687</v>
      </c>
      <c r="B73" s="155" t="s">
        <v>509</v>
      </c>
      <c r="C73" s="156"/>
      <c r="D73" s="156"/>
      <c r="E73" s="156"/>
      <c r="F73" s="156"/>
      <c r="G73" s="156"/>
      <c r="H73" s="157">
        <f>C73+D73+E73+F73+G73</f>
        <v>0</v>
      </c>
      <c r="I73" s="156"/>
      <c r="J73" s="157">
        <f>H73-I73</f>
        <v>0</v>
      </c>
    </row>
    <row r="74" spans="1:10" ht="16.5" customHeight="1">
      <c r="A74" s="154"/>
      <c r="B74" s="285" t="s">
        <v>443</v>
      </c>
      <c r="C74" s="156"/>
      <c r="D74" s="156"/>
      <c r="E74" s="156"/>
      <c r="F74" s="156"/>
      <c r="G74" s="156"/>
      <c r="H74" s="157"/>
      <c r="I74" s="157"/>
      <c r="J74" s="157"/>
    </row>
    <row r="75" spans="1:10" ht="15" customHeight="1">
      <c r="A75" s="154"/>
      <c r="B75" s="285" t="s">
        <v>444</v>
      </c>
      <c r="C75" s="156"/>
      <c r="D75" s="156"/>
      <c r="E75" s="156"/>
      <c r="F75" s="156"/>
      <c r="G75" s="156"/>
      <c r="H75" s="157"/>
      <c r="I75" s="157"/>
      <c r="J75" s="157"/>
    </row>
    <row r="76" spans="1:10" ht="15.75" customHeight="1">
      <c r="A76" s="154"/>
      <c r="B76" s="285" t="s">
        <v>445</v>
      </c>
      <c r="C76" s="156"/>
      <c r="D76" s="156"/>
      <c r="E76" s="156"/>
      <c r="F76" s="156"/>
      <c r="G76" s="156"/>
      <c r="H76" s="157"/>
      <c r="I76" s="157"/>
      <c r="J76" s="157"/>
    </row>
    <row r="77" spans="1:10" ht="12.75" customHeight="1">
      <c r="A77" s="154"/>
      <c r="B77" s="285" t="s">
        <v>446</v>
      </c>
      <c r="C77" s="156"/>
      <c r="D77" s="156"/>
      <c r="E77" s="156"/>
      <c r="F77" s="156"/>
      <c r="G77" s="156"/>
      <c r="H77" s="157"/>
      <c r="I77" s="157"/>
      <c r="J77" s="157"/>
    </row>
    <row r="78" spans="1:10" ht="18" customHeight="1">
      <c r="A78" s="162" t="s">
        <v>510</v>
      </c>
      <c r="B78" s="155" t="s">
        <v>511</v>
      </c>
      <c r="C78" s="160"/>
      <c r="D78" s="163"/>
      <c r="E78" s="163"/>
      <c r="F78" s="163"/>
      <c r="G78" s="163"/>
      <c r="H78" s="157">
        <f>C78+D78+E78+F78+G78</f>
        <v>0</v>
      </c>
      <c r="I78" s="164"/>
      <c r="J78" s="157">
        <f>H78-I78</f>
        <v>0</v>
      </c>
    </row>
    <row r="79" spans="1:10" ht="18" customHeight="1">
      <c r="A79" s="162"/>
      <c r="B79" s="155"/>
      <c r="C79" s="160"/>
      <c r="D79" s="163"/>
      <c r="E79" s="163"/>
      <c r="F79" s="163"/>
      <c r="G79" s="163"/>
      <c r="H79" s="157"/>
      <c r="I79" s="164"/>
      <c r="J79" s="157"/>
    </row>
    <row r="80" spans="1:10" ht="16.5" customHeight="1">
      <c r="A80" s="154"/>
      <c r="B80" s="285" t="s">
        <v>443</v>
      </c>
      <c r="C80" s="156"/>
      <c r="D80" s="156"/>
      <c r="E80" s="156"/>
      <c r="F80" s="156"/>
      <c r="G80" s="156"/>
      <c r="H80" s="157"/>
      <c r="I80" s="157"/>
      <c r="J80" s="157"/>
    </row>
    <row r="81" spans="1:10" ht="15" customHeight="1">
      <c r="A81" s="154"/>
      <c r="B81" s="285" t="s">
        <v>444</v>
      </c>
      <c r="C81" s="156"/>
      <c r="D81" s="156"/>
      <c r="E81" s="156"/>
      <c r="F81" s="156"/>
      <c r="G81" s="156"/>
      <c r="H81" s="157"/>
      <c r="I81" s="157"/>
      <c r="J81" s="157"/>
    </row>
    <row r="82" spans="1:10" ht="15.75" customHeight="1">
      <c r="A82" s="154"/>
      <c r="B82" s="285" t="s">
        <v>445</v>
      </c>
      <c r="C82" s="156"/>
      <c r="D82" s="156"/>
      <c r="E82" s="156"/>
      <c r="F82" s="156"/>
      <c r="G82" s="156"/>
      <c r="H82" s="157"/>
      <c r="I82" s="157"/>
      <c r="J82" s="157"/>
    </row>
    <row r="83" spans="1:10" ht="12.75" customHeight="1">
      <c r="A83" s="154"/>
      <c r="B83" s="285" t="s">
        <v>446</v>
      </c>
      <c r="C83" s="156"/>
      <c r="D83" s="156"/>
      <c r="E83" s="156"/>
      <c r="F83" s="156"/>
      <c r="G83" s="156"/>
      <c r="H83" s="157"/>
      <c r="I83" s="157"/>
      <c r="J83" s="157"/>
    </row>
    <row r="84" spans="1:10" ht="24.75" customHeight="1">
      <c r="A84" s="165" t="s">
        <v>512</v>
      </c>
      <c r="B84" s="155" t="s">
        <v>513</v>
      </c>
      <c r="C84" s="160"/>
      <c r="D84" s="163"/>
      <c r="E84" s="163"/>
      <c r="F84" s="163"/>
      <c r="G84" s="163"/>
      <c r="H84" s="157">
        <f>C84+D84+E84+F84+G84</f>
        <v>0</v>
      </c>
      <c r="I84" s="163"/>
      <c r="J84" s="157">
        <f>H84-I84</f>
        <v>0</v>
      </c>
    </row>
    <row r="85" spans="1:10" ht="16.5" customHeight="1">
      <c r="A85" s="154"/>
      <c r="B85" s="285" t="s">
        <v>443</v>
      </c>
      <c r="C85" s="156"/>
      <c r="D85" s="156"/>
      <c r="E85" s="156"/>
      <c r="F85" s="156"/>
      <c r="G85" s="156"/>
      <c r="H85" s="157"/>
      <c r="I85" s="157"/>
      <c r="J85" s="157"/>
    </row>
    <row r="86" spans="1:10" ht="15" customHeight="1">
      <c r="A86" s="154"/>
      <c r="B86" s="285" t="s">
        <v>444</v>
      </c>
      <c r="C86" s="156"/>
      <c r="D86" s="156"/>
      <c r="E86" s="156"/>
      <c r="F86" s="156"/>
      <c r="G86" s="156"/>
      <c r="H86" s="157"/>
      <c r="I86" s="157"/>
      <c r="J86" s="157"/>
    </row>
    <row r="87" spans="1:10" ht="15.75" customHeight="1">
      <c r="A87" s="154"/>
      <c r="B87" s="285" t="s">
        <v>445</v>
      </c>
      <c r="C87" s="156"/>
      <c r="D87" s="156"/>
      <c r="E87" s="156"/>
      <c r="F87" s="156"/>
      <c r="G87" s="156"/>
      <c r="H87" s="157"/>
      <c r="I87" s="157"/>
      <c r="J87" s="157"/>
    </row>
    <row r="88" spans="1:10" ht="12.75" customHeight="1">
      <c r="A88" s="154"/>
      <c r="B88" s="285" t="s">
        <v>446</v>
      </c>
      <c r="C88" s="156"/>
      <c r="D88" s="156"/>
      <c r="E88" s="156"/>
      <c r="F88" s="156"/>
      <c r="G88" s="156"/>
      <c r="H88" s="157"/>
      <c r="I88" s="157"/>
      <c r="J88" s="157"/>
    </row>
    <row r="89" spans="1:10" ht="18" customHeight="1">
      <c r="A89" s="162" t="s">
        <v>514</v>
      </c>
      <c r="B89" s="155" t="s">
        <v>515</v>
      </c>
      <c r="C89" s="160"/>
      <c r="D89" s="163"/>
      <c r="E89" s="163"/>
      <c r="F89" s="163"/>
      <c r="G89" s="163"/>
      <c r="H89" s="157">
        <f>C89+D89+E89+F89+G89</f>
        <v>0</v>
      </c>
      <c r="I89" s="164"/>
      <c r="J89" s="157">
        <f>H89-I89</f>
        <v>0</v>
      </c>
    </row>
    <row r="90" spans="1:10" ht="16.5" customHeight="1">
      <c r="A90" s="154"/>
      <c r="B90" s="285" t="s">
        <v>443</v>
      </c>
      <c r="C90" s="156"/>
      <c r="D90" s="156"/>
      <c r="E90" s="156"/>
      <c r="F90" s="156"/>
      <c r="G90" s="156"/>
      <c r="H90" s="157"/>
      <c r="I90" s="157"/>
      <c r="J90" s="157"/>
    </row>
    <row r="91" spans="1:10" ht="15" customHeight="1">
      <c r="A91" s="154"/>
      <c r="B91" s="285" t="s">
        <v>444</v>
      </c>
      <c r="C91" s="156"/>
      <c r="D91" s="156"/>
      <c r="E91" s="156"/>
      <c r="F91" s="156"/>
      <c r="G91" s="156"/>
      <c r="H91" s="157"/>
      <c r="I91" s="157"/>
      <c r="J91" s="157"/>
    </row>
    <row r="92" spans="1:10" ht="15.75" customHeight="1">
      <c r="A92" s="154"/>
      <c r="B92" s="285" t="s">
        <v>445</v>
      </c>
      <c r="C92" s="156"/>
      <c r="D92" s="156"/>
      <c r="E92" s="156"/>
      <c r="F92" s="156"/>
      <c r="G92" s="156"/>
      <c r="H92" s="157"/>
      <c r="I92" s="157"/>
      <c r="J92" s="157"/>
    </row>
    <row r="93" spans="1:10" ht="12.75" customHeight="1">
      <c r="A93" s="154"/>
      <c r="B93" s="285" t="s">
        <v>446</v>
      </c>
      <c r="C93" s="156"/>
      <c r="D93" s="156"/>
      <c r="E93" s="156"/>
      <c r="F93" s="156"/>
      <c r="G93" s="156"/>
      <c r="H93" s="157"/>
      <c r="I93" s="157"/>
      <c r="J93" s="157"/>
    </row>
    <row r="94" spans="1:10" ht="26.25" customHeight="1">
      <c r="A94" s="165" t="s">
        <v>516</v>
      </c>
      <c r="B94" s="155" t="s">
        <v>517</v>
      </c>
      <c r="C94" s="157"/>
      <c r="D94" s="163"/>
      <c r="E94" s="163"/>
      <c r="F94" s="163"/>
      <c r="G94" s="163"/>
      <c r="H94" s="157">
        <f>C94+D94+E94+F94+G94</f>
        <v>0</v>
      </c>
      <c r="I94" s="164"/>
      <c r="J94" s="157">
        <f>H94-I94</f>
        <v>0</v>
      </c>
    </row>
    <row r="95" spans="1:10" ht="16.5" customHeight="1">
      <c r="A95" s="154"/>
      <c r="B95" s="285" t="s">
        <v>443</v>
      </c>
      <c r="C95" s="156"/>
      <c r="D95" s="156"/>
      <c r="E95" s="156"/>
      <c r="F95" s="156"/>
      <c r="G95" s="156"/>
      <c r="H95" s="157"/>
      <c r="I95" s="157"/>
      <c r="J95" s="157"/>
    </row>
    <row r="96" spans="1:10" ht="15" customHeight="1">
      <c r="A96" s="154"/>
      <c r="B96" s="285" t="s">
        <v>444</v>
      </c>
      <c r="C96" s="156"/>
      <c r="D96" s="156"/>
      <c r="E96" s="156"/>
      <c r="F96" s="156"/>
      <c r="G96" s="156"/>
      <c r="H96" s="157"/>
      <c r="I96" s="157"/>
      <c r="J96" s="157"/>
    </row>
    <row r="97" spans="1:10" ht="15.75" customHeight="1">
      <c r="A97" s="154"/>
      <c r="B97" s="285" t="s">
        <v>445</v>
      </c>
      <c r="C97" s="156"/>
      <c r="D97" s="156"/>
      <c r="E97" s="156"/>
      <c r="F97" s="156"/>
      <c r="G97" s="156"/>
      <c r="H97" s="157"/>
      <c r="I97" s="157"/>
      <c r="J97" s="157"/>
    </row>
    <row r="98" spans="1:10" ht="12.75" customHeight="1">
      <c r="A98" s="154"/>
      <c r="B98" s="285" t="s">
        <v>446</v>
      </c>
      <c r="C98" s="156"/>
      <c r="D98" s="156"/>
      <c r="E98" s="156"/>
      <c r="F98" s="156"/>
      <c r="G98" s="156"/>
      <c r="H98" s="157"/>
      <c r="I98" s="157"/>
      <c r="J98" s="157"/>
    </row>
    <row r="99" spans="1:10" ht="18" customHeight="1">
      <c r="A99" s="158" t="s">
        <v>518</v>
      </c>
      <c r="B99" s="155" t="s">
        <v>519</v>
      </c>
      <c r="C99" s="157"/>
      <c r="D99" s="163"/>
      <c r="E99" s="163"/>
      <c r="F99" s="163"/>
      <c r="G99" s="163"/>
      <c r="H99" s="157">
        <f>C99+D99+E99+F99+G99</f>
        <v>0</v>
      </c>
      <c r="I99" s="164"/>
      <c r="J99" s="157">
        <f>H99-I99</f>
        <v>0</v>
      </c>
    </row>
    <row r="100" spans="1:10" ht="16.5" customHeight="1">
      <c r="A100" s="154"/>
      <c r="B100" s="285" t="s">
        <v>443</v>
      </c>
      <c r="C100" s="156"/>
      <c r="D100" s="156"/>
      <c r="E100" s="156"/>
      <c r="F100" s="156"/>
      <c r="G100" s="156"/>
      <c r="H100" s="157"/>
      <c r="I100" s="157"/>
      <c r="J100" s="157"/>
    </row>
    <row r="101" spans="1:10" ht="15" customHeight="1">
      <c r="A101" s="154"/>
      <c r="B101" s="285" t="s">
        <v>444</v>
      </c>
      <c r="C101" s="156"/>
      <c r="D101" s="156"/>
      <c r="E101" s="156"/>
      <c r="F101" s="156"/>
      <c r="G101" s="156"/>
      <c r="H101" s="157"/>
      <c r="I101" s="157"/>
      <c r="J101" s="157"/>
    </row>
    <row r="102" spans="1:10" ht="15.75" customHeight="1">
      <c r="A102" s="154"/>
      <c r="B102" s="285" t="s">
        <v>445</v>
      </c>
      <c r="C102" s="156"/>
      <c r="D102" s="156"/>
      <c r="E102" s="156"/>
      <c r="F102" s="156"/>
      <c r="G102" s="156"/>
      <c r="H102" s="157"/>
      <c r="I102" s="157"/>
      <c r="J102" s="157"/>
    </row>
    <row r="103" spans="1:10" ht="12.75" customHeight="1">
      <c r="A103" s="154"/>
      <c r="B103" s="285" t="s">
        <v>446</v>
      </c>
      <c r="C103" s="156"/>
      <c r="D103" s="156"/>
      <c r="E103" s="156"/>
      <c r="F103" s="156"/>
      <c r="G103" s="156"/>
      <c r="H103" s="157"/>
      <c r="I103" s="157"/>
      <c r="J103" s="157"/>
    </row>
    <row r="104" spans="1:10" ht="18" customHeight="1">
      <c r="A104" s="158" t="s">
        <v>520</v>
      </c>
      <c r="B104" s="155" t="s">
        <v>521</v>
      </c>
      <c r="C104" s="160"/>
      <c r="D104" s="160"/>
      <c r="E104" s="160"/>
      <c r="F104" s="163"/>
      <c r="G104" s="160"/>
      <c r="H104" s="157">
        <f>C104+D104+E104+F104+G104</f>
        <v>0</v>
      </c>
      <c r="I104" s="164"/>
      <c r="J104" s="157">
        <f>H104-I104</f>
        <v>0</v>
      </c>
    </row>
    <row r="105" spans="1:10" ht="16.5" customHeight="1">
      <c r="A105" s="154"/>
      <c r="B105" s="285" t="s">
        <v>443</v>
      </c>
      <c r="C105" s="156"/>
      <c r="D105" s="156"/>
      <c r="E105" s="156"/>
      <c r="F105" s="156"/>
      <c r="G105" s="156"/>
      <c r="H105" s="157"/>
      <c r="I105" s="157"/>
      <c r="J105" s="157"/>
    </row>
    <row r="106" spans="1:10" ht="15" customHeight="1">
      <c r="A106" s="154"/>
      <c r="B106" s="285" t="s">
        <v>444</v>
      </c>
      <c r="C106" s="156"/>
      <c r="D106" s="156"/>
      <c r="E106" s="156"/>
      <c r="F106" s="156"/>
      <c r="G106" s="156"/>
      <c r="H106" s="157"/>
      <c r="I106" s="157"/>
      <c r="J106" s="157"/>
    </row>
    <row r="107" spans="1:10" ht="15.75" customHeight="1">
      <c r="A107" s="154"/>
      <c r="B107" s="285" t="s">
        <v>445</v>
      </c>
      <c r="C107" s="156"/>
      <c r="D107" s="156"/>
      <c r="E107" s="156"/>
      <c r="F107" s="156"/>
      <c r="G107" s="156"/>
      <c r="H107" s="157"/>
      <c r="I107" s="157"/>
      <c r="J107" s="157"/>
    </row>
    <row r="108" spans="1:10" ht="12.75" customHeight="1">
      <c r="A108" s="154"/>
      <c r="B108" s="285" t="s">
        <v>446</v>
      </c>
      <c r="C108" s="156"/>
      <c r="D108" s="156"/>
      <c r="E108" s="156"/>
      <c r="F108" s="156"/>
      <c r="G108" s="156"/>
      <c r="H108" s="157"/>
      <c r="I108" s="157"/>
      <c r="J108" s="157"/>
    </row>
    <row r="109" spans="1:10" ht="18" customHeight="1">
      <c r="A109" s="158" t="s">
        <v>522</v>
      </c>
      <c r="B109" s="155" t="s">
        <v>523</v>
      </c>
      <c r="C109" s="160"/>
      <c r="D109" s="160"/>
      <c r="E109" s="160"/>
      <c r="F109" s="163"/>
      <c r="G109" s="163"/>
      <c r="H109" s="157">
        <f>C109+D109+E109+F109+G109</f>
        <v>0</v>
      </c>
      <c r="I109" s="164"/>
      <c r="J109" s="157">
        <f>H109-I109</f>
        <v>0</v>
      </c>
    </row>
    <row r="110" spans="1:10" ht="16.5" customHeight="1">
      <c r="A110" s="154"/>
      <c r="B110" s="285" t="s">
        <v>443</v>
      </c>
      <c r="C110" s="156"/>
      <c r="D110" s="156"/>
      <c r="E110" s="156"/>
      <c r="F110" s="156"/>
      <c r="G110" s="156"/>
      <c r="H110" s="157"/>
      <c r="I110" s="157"/>
      <c r="J110" s="157"/>
    </row>
    <row r="111" spans="1:10" ht="15" customHeight="1">
      <c r="A111" s="154"/>
      <c r="B111" s="285" t="s">
        <v>444</v>
      </c>
      <c r="C111" s="156"/>
      <c r="D111" s="156"/>
      <c r="E111" s="156"/>
      <c r="F111" s="156"/>
      <c r="G111" s="156"/>
      <c r="H111" s="157"/>
      <c r="I111" s="157"/>
      <c r="J111" s="157"/>
    </row>
    <row r="112" spans="1:10" ht="15.75" customHeight="1">
      <c r="A112" s="154"/>
      <c r="B112" s="285" t="s">
        <v>445</v>
      </c>
      <c r="C112" s="156"/>
      <c r="D112" s="156"/>
      <c r="E112" s="156"/>
      <c r="F112" s="156"/>
      <c r="G112" s="156"/>
      <c r="H112" s="157"/>
      <c r="I112" s="157"/>
      <c r="J112" s="157"/>
    </row>
    <row r="113" spans="1:10" ht="12.75" customHeight="1">
      <c r="A113" s="154"/>
      <c r="B113" s="285" t="s">
        <v>446</v>
      </c>
      <c r="C113" s="156"/>
      <c r="D113" s="156"/>
      <c r="E113" s="156"/>
      <c r="F113" s="156"/>
      <c r="G113" s="156"/>
      <c r="H113" s="157"/>
      <c r="I113" s="157"/>
      <c r="J113" s="157"/>
    </row>
    <row r="114" spans="1:10" ht="18" customHeight="1">
      <c r="A114" s="158" t="s">
        <v>524</v>
      </c>
      <c r="B114" s="155" t="s">
        <v>525</v>
      </c>
      <c r="C114" s="160"/>
      <c r="D114" s="160"/>
      <c r="E114" s="160"/>
      <c r="F114" s="163"/>
      <c r="G114" s="163"/>
      <c r="H114" s="157">
        <f>C114+D114+E114+F114+G114</f>
        <v>0</v>
      </c>
      <c r="I114" s="164"/>
      <c r="J114" s="157"/>
    </row>
    <row r="115" spans="1:10" ht="16.5" customHeight="1">
      <c r="A115" s="154"/>
      <c r="B115" s="285" t="s">
        <v>443</v>
      </c>
      <c r="C115" s="156"/>
      <c r="D115" s="156"/>
      <c r="E115" s="156"/>
      <c r="F115" s="156"/>
      <c r="G115" s="156"/>
      <c r="H115" s="157"/>
      <c r="I115" s="157"/>
      <c r="J115" s="157"/>
    </row>
    <row r="116" spans="1:10" ht="15" customHeight="1">
      <c r="A116" s="154"/>
      <c r="B116" s="285" t="s">
        <v>444</v>
      </c>
      <c r="C116" s="156"/>
      <c r="D116" s="156"/>
      <c r="E116" s="156"/>
      <c r="F116" s="156"/>
      <c r="G116" s="156"/>
      <c r="H116" s="157"/>
      <c r="I116" s="157"/>
      <c r="J116" s="157"/>
    </row>
    <row r="117" spans="1:10" ht="15.75" customHeight="1">
      <c r="A117" s="154"/>
      <c r="B117" s="285" t="s">
        <v>445</v>
      </c>
      <c r="C117" s="156"/>
      <c r="D117" s="156"/>
      <c r="E117" s="156"/>
      <c r="F117" s="156"/>
      <c r="G117" s="156"/>
      <c r="H117" s="157"/>
      <c r="I117" s="157"/>
      <c r="J117" s="157"/>
    </row>
    <row r="118" spans="1:10" ht="12.75" customHeight="1">
      <c r="A118" s="154"/>
      <c r="B118" s="285" t="s">
        <v>446</v>
      </c>
      <c r="C118" s="156"/>
      <c r="D118" s="156"/>
      <c r="E118" s="156"/>
      <c r="F118" s="156"/>
      <c r="G118" s="156"/>
      <c r="H118" s="157"/>
      <c r="I118" s="157"/>
      <c r="J118" s="157"/>
    </row>
    <row r="119" spans="1:10" ht="18" customHeight="1">
      <c r="A119" s="158" t="s">
        <v>526</v>
      </c>
      <c r="B119" s="155" t="s">
        <v>188</v>
      </c>
      <c r="C119" s="159"/>
      <c r="D119" s="159"/>
      <c r="E119" s="159"/>
      <c r="F119" s="159"/>
      <c r="G119" s="159"/>
      <c r="H119" s="157">
        <f>C119+D119+E119+F119+G119</f>
        <v>0</v>
      </c>
      <c r="I119" s="164"/>
      <c r="J119" s="157">
        <f>H119-I119</f>
        <v>0</v>
      </c>
    </row>
    <row r="120" spans="1:10" ht="16.5" customHeight="1">
      <c r="A120" s="154"/>
      <c r="B120" s="285" t="s">
        <v>443</v>
      </c>
      <c r="C120" s="156"/>
      <c r="D120" s="156"/>
      <c r="E120" s="156"/>
      <c r="F120" s="156"/>
      <c r="G120" s="156"/>
      <c r="H120" s="157"/>
      <c r="I120" s="157"/>
      <c r="J120" s="157"/>
    </row>
    <row r="121" spans="1:10" ht="15" customHeight="1">
      <c r="A121" s="154"/>
      <c r="B121" s="285" t="s">
        <v>444</v>
      </c>
      <c r="C121" s="156"/>
      <c r="D121" s="156"/>
      <c r="E121" s="156"/>
      <c r="F121" s="156"/>
      <c r="G121" s="156"/>
      <c r="H121" s="157"/>
      <c r="I121" s="157"/>
      <c r="J121" s="157"/>
    </row>
    <row r="122" spans="1:10" ht="15.75" customHeight="1">
      <c r="A122" s="154"/>
      <c r="B122" s="285" t="s">
        <v>445</v>
      </c>
      <c r="C122" s="156"/>
      <c r="D122" s="156"/>
      <c r="E122" s="156"/>
      <c r="F122" s="156"/>
      <c r="G122" s="156"/>
      <c r="H122" s="157"/>
      <c r="I122" s="157"/>
      <c r="J122" s="157"/>
    </row>
    <row r="123" spans="1:10" ht="12.75" customHeight="1">
      <c r="A123" s="154"/>
      <c r="B123" s="285" t="s">
        <v>446</v>
      </c>
      <c r="C123" s="156"/>
      <c r="D123" s="156"/>
      <c r="E123" s="156"/>
      <c r="F123" s="156"/>
      <c r="G123" s="156"/>
      <c r="H123" s="157"/>
      <c r="I123" s="157"/>
      <c r="J123" s="157"/>
    </row>
    <row r="124" spans="1:10" ht="18" customHeight="1">
      <c r="A124" s="162" t="s">
        <v>527</v>
      </c>
      <c r="B124" s="155" t="s">
        <v>528</v>
      </c>
      <c r="C124" s="160"/>
      <c r="D124" s="163"/>
      <c r="E124" s="163"/>
      <c r="F124" s="163"/>
      <c r="G124" s="163"/>
      <c r="H124" s="157">
        <f>C124+D124+E124+F124+G124</f>
        <v>0</v>
      </c>
      <c r="I124" s="164"/>
      <c r="J124" s="157">
        <f>H124-I124</f>
        <v>0</v>
      </c>
    </row>
    <row r="125" spans="1:10" ht="16.5" customHeight="1">
      <c r="A125" s="154"/>
      <c r="B125" s="285" t="s">
        <v>443</v>
      </c>
      <c r="C125" s="156"/>
      <c r="D125" s="156"/>
      <c r="E125" s="156"/>
      <c r="F125" s="156"/>
      <c r="G125" s="156"/>
      <c r="H125" s="157"/>
      <c r="I125" s="157"/>
      <c r="J125" s="157"/>
    </row>
    <row r="126" spans="1:10" ht="15" customHeight="1">
      <c r="A126" s="154"/>
      <c r="B126" s="285" t="s">
        <v>444</v>
      </c>
      <c r="C126" s="156"/>
      <c r="D126" s="156"/>
      <c r="E126" s="156"/>
      <c r="F126" s="156"/>
      <c r="G126" s="156"/>
      <c r="H126" s="157"/>
      <c r="I126" s="157"/>
      <c r="J126" s="157"/>
    </row>
    <row r="127" spans="1:10" ht="15.75" customHeight="1">
      <c r="A127" s="154"/>
      <c r="B127" s="285" t="s">
        <v>445</v>
      </c>
      <c r="C127" s="156"/>
      <c r="D127" s="156"/>
      <c r="E127" s="156"/>
      <c r="F127" s="156"/>
      <c r="G127" s="156"/>
      <c r="H127" s="157"/>
      <c r="I127" s="157"/>
      <c r="J127" s="157"/>
    </row>
    <row r="128" spans="1:10" ht="12.75" customHeight="1">
      <c r="A128" s="154"/>
      <c r="B128" s="285" t="s">
        <v>446</v>
      </c>
      <c r="C128" s="156"/>
      <c r="D128" s="156"/>
      <c r="E128" s="156"/>
      <c r="F128" s="156"/>
      <c r="G128" s="156"/>
      <c r="H128" s="157"/>
      <c r="I128" s="157"/>
      <c r="J128" s="157"/>
    </row>
    <row r="129" spans="1:10" ht="18" customHeight="1">
      <c r="A129" s="162" t="s">
        <v>529</v>
      </c>
      <c r="B129" s="155" t="s">
        <v>530</v>
      </c>
      <c r="C129" s="160"/>
      <c r="D129" s="157"/>
      <c r="E129" s="163"/>
      <c r="F129" s="163"/>
      <c r="G129" s="157"/>
      <c r="H129" s="157">
        <f>C129+D129+E129+F129+G129</f>
        <v>0</v>
      </c>
      <c r="I129" s="164"/>
      <c r="J129" s="157">
        <f>H129-I129</f>
        <v>0</v>
      </c>
    </row>
    <row r="130" spans="1:10" ht="16.5" customHeight="1">
      <c r="A130" s="154"/>
      <c r="B130" s="285" t="s">
        <v>443</v>
      </c>
      <c r="C130" s="156"/>
      <c r="D130" s="156"/>
      <c r="E130" s="156"/>
      <c r="F130" s="156"/>
      <c r="G130" s="156"/>
      <c r="H130" s="157"/>
      <c r="I130" s="157"/>
      <c r="J130" s="157"/>
    </row>
    <row r="131" spans="1:10" ht="15" customHeight="1">
      <c r="A131" s="154"/>
      <c r="B131" s="285" t="s">
        <v>444</v>
      </c>
      <c r="C131" s="156"/>
      <c r="D131" s="156"/>
      <c r="E131" s="156"/>
      <c r="F131" s="156"/>
      <c r="G131" s="156"/>
      <c r="H131" s="157"/>
      <c r="I131" s="157"/>
      <c r="J131" s="157"/>
    </row>
    <row r="132" spans="1:10" ht="15.75" customHeight="1">
      <c r="A132" s="154"/>
      <c r="B132" s="285" t="s">
        <v>445</v>
      </c>
      <c r="C132" s="156"/>
      <c r="D132" s="156"/>
      <c r="E132" s="156"/>
      <c r="F132" s="156"/>
      <c r="G132" s="156"/>
      <c r="H132" s="157"/>
      <c r="I132" s="157"/>
      <c r="J132" s="157"/>
    </row>
    <row r="133" spans="1:10" ht="12.75" customHeight="1">
      <c r="A133" s="154"/>
      <c r="B133" s="285" t="s">
        <v>446</v>
      </c>
      <c r="C133" s="156"/>
      <c r="D133" s="156"/>
      <c r="E133" s="156"/>
      <c r="F133" s="156"/>
      <c r="G133" s="156"/>
      <c r="H133" s="157"/>
      <c r="I133" s="157"/>
      <c r="J133" s="157"/>
    </row>
    <row r="134" spans="1:10" ht="18" customHeight="1">
      <c r="A134" s="158" t="s">
        <v>531</v>
      </c>
      <c r="B134" s="155" t="s">
        <v>532</v>
      </c>
      <c r="C134" s="160"/>
      <c r="D134" s="157"/>
      <c r="E134" s="163"/>
      <c r="F134" s="163"/>
      <c r="G134" s="157"/>
      <c r="H134" s="157">
        <f>C134+D134+E134+F134+G134</f>
        <v>0</v>
      </c>
      <c r="I134" s="164"/>
      <c r="J134" s="157"/>
    </row>
    <row r="135" spans="1:10" ht="16.5" customHeight="1">
      <c r="A135" s="154"/>
      <c r="B135" s="285" t="s">
        <v>443</v>
      </c>
      <c r="C135" s="156"/>
      <c r="D135" s="156"/>
      <c r="E135" s="156"/>
      <c r="F135" s="156"/>
      <c r="G135" s="156"/>
      <c r="H135" s="157"/>
      <c r="I135" s="157"/>
      <c r="J135" s="157"/>
    </row>
    <row r="136" spans="1:10" ht="15" customHeight="1">
      <c r="A136" s="154"/>
      <c r="B136" s="285" t="s">
        <v>444</v>
      </c>
      <c r="C136" s="156"/>
      <c r="D136" s="156"/>
      <c r="E136" s="156"/>
      <c r="F136" s="156"/>
      <c r="G136" s="156"/>
      <c r="H136" s="157"/>
      <c r="I136" s="157"/>
      <c r="J136" s="157"/>
    </row>
    <row r="137" spans="1:10" ht="15.75" customHeight="1">
      <c r="A137" s="154"/>
      <c r="B137" s="285" t="s">
        <v>445</v>
      </c>
      <c r="C137" s="156"/>
      <c r="D137" s="156"/>
      <c r="E137" s="156"/>
      <c r="F137" s="156"/>
      <c r="G137" s="156"/>
      <c r="H137" s="157"/>
      <c r="I137" s="157"/>
      <c r="J137" s="157"/>
    </row>
    <row r="138" spans="1:10" ht="12.75" customHeight="1">
      <c r="A138" s="154"/>
      <c r="B138" s="285" t="s">
        <v>446</v>
      </c>
      <c r="C138" s="156"/>
      <c r="D138" s="156"/>
      <c r="E138" s="156"/>
      <c r="F138" s="156"/>
      <c r="G138" s="156"/>
      <c r="H138" s="157"/>
      <c r="I138" s="157"/>
      <c r="J138" s="157"/>
    </row>
    <row r="139" spans="1:10" ht="18" customHeight="1">
      <c r="A139" s="154" t="s">
        <v>878</v>
      </c>
      <c r="B139" s="155" t="s">
        <v>533</v>
      </c>
      <c r="C139" s="159">
        <f>C144+C199+C209+C214</f>
        <v>0</v>
      </c>
      <c r="D139" s="159">
        <f>D144+D199+D209+D214</f>
        <v>0</v>
      </c>
      <c r="E139" s="159">
        <f>E144+E199+E209+E214</f>
        <v>0</v>
      </c>
      <c r="F139" s="159">
        <f>F144+F199+F209+F214</f>
        <v>0</v>
      </c>
      <c r="G139" s="159">
        <f>G144+G199+G209+G214</f>
        <v>0</v>
      </c>
      <c r="H139" s="157">
        <f>C139+D139+E139+F139+G139</f>
        <v>0</v>
      </c>
      <c r="I139" s="156">
        <f>I144+I199+I209+I214</f>
        <v>0</v>
      </c>
      <c r="J139" s="157">
        <f>H139-I139</f>
        <v>0</v>
      </c>
    </row>
    <row r="140" spans="1:10" ht="16.5" customHeight="1">
      <c r="A140" s="154"/>
      <c r="B140" s="285" t="s">
        <v>443</v>
      </c>
      <c r="C140" s="156"/>
      <c r="D140" s="156"/>
      <c r="E140" s="156"/>
      <c r="F140" s="156"/>
      <c r="G140" s="156"/>
      <c r="H140" s="157"/>
      <c r="I140" s="157"/>
      <c r="J140" s="157"/>
    </row>
    <row r="141" spans="1:10" ht="15" customHeight="1">
      <c r="A141" s="154"/>
      <c r="B141" s="285" t="s">
        <v>444</v>
      </c>
      <c r="C141" s="156"/>
      <c r="D141" s="156"/>
      <c r="E141" s="156"/>
      <c r="F141" s="156"/>
      <c r="G141" s="156"/>
      <c r="H141" s="157"/>
      <c r="I141" s="157"/>
      <c r="J141" s="157"/>
    </row>
    <row r="142" spans="1:10" ht="15.75" customHeight="1">
      <c r="A142" s="154"/>
      <c r="B142" s="285" t="s">
        <v>445</v>
      </c>
      <c r="C142" s="156"/>
      <c r="D142" s="156"/>
      <c r="E142" s="156"/>
      <c r="F142" s="156"/>
      <c r="G142" s="156"/>
      <c r="H142" s="157"/>
      <c r="I142" s="157"/>
      <c r="J142" s="157"/>
    </row>
    <row r="143" spans="1:10" ht="12.75" customHeight="1">
      <c r="A143" s="154"/>
      <c r="B143" s="285" t="s">
        <v>446</v>
      </c>
      <c r="C143" s="156"/>
      <c r="D143" s="156"/>
      <c r="E143" s="156"/>
      <c r="F143" s="156"/>
      <c r="G143" s="156"/>
      <c r="H143" s="157"/>
      <c r="I143" s="157"/>
      <c r="J143" s="157"/>
    </row>
    <row r="144" spans="1:10" ht="18" customHeight="1">
      <c r="A144" s="134" t="s">
        <v>879</v>
      </c>
      <c r="B144" s="155" t="s">
        <v>535</v>
      </c>
      <c r="C144" s="159"/>
      <c r="D144" s="159"/>
      <c r="E144" s="159"/>
      <c r="F144" s="163"/>
      <c r="G144" s="159"/>
      <c r="H144" s="157">
        <f>C144+D144+E144+F144+G144</f>
        <v>0</v>
      </c>
      <c r="I144" s="160"/>
      <c r="J144" s="157">
        <f>H144-I144</f>
        <v>0</v>
      </c>
    </row>
    <row r="145" spans="1:10" ht="16.5" customHeight="1">
      <c r="A145" s="154"/>
      <c r="B145" s="285" t="s">
        <v>443</v>
      </c>
      <c r="C145" s="156"/>
      <c r="D145" s="156"/>
      <c r="E145" s="156"/>
      <c r="F145" s="156"/>
      <c r="G145" s="156"/>
      <c r="H145" s="157"/>
      <c r="I145" s="157"/>
      <c r="J145" s="157"/>
    </row>
    <row r="146" spans="1:10" ht="15" customHeight="1">
      <c r="A146" s="154"/>
      <c r="B146" s="285" t="s">
        <v>444</v>
      </c>
      <c r="C146" s="156"/>
      <c r="D146" s="156"/>
      <c r="E146" s="156"/>
      <c r="F146" s="156"/>
      <c r="G146" s="156"/>
      <c r="H146" s="157"/>
      <c r="I146" s="157"/>
      <c r="J146" s="157"/>
    </row>
    <row r="147" spans="1:10" ht="15.75" customHeight="1">
      <c r="A147" s="154"/>
      <c r="B147" s="285" t="s">
        <v>445</v>
      </c>
      <c r="C147" s="156"/>
      <c r="D147" s="156"/>
      <c r="E147" s="156"/>
      <c r="F147" s="156"/>
      <c r="G147" s="156"/>
      <c r="H147" s="157"/>
      <c r="I147" s="157"/>
      <c r="J147" s="157"/>
    </row>
    <row r="148" spans="1:10" ht="12.75" customHeight="1">
      <c r="A148" s="154"/>
      <c r="B148" s="285" t="s">
        <v>446</v>
      </c>
      <c r="C148" s="156"/>
      <c r="D148" s="156"/>
      <c r="E148" s="156"/>
      <c r="F148" s="156"/>
      <c r="G148" s="156"/>
      <c r="H148" s="157"/>
      <c r="I148" s="157"/>
      <c r="J148" s="157"/>
    </row>
    <row r="149" spans="1:10" ht="18" customHeight="1">
      <c r="A149" s="166" t="s">
        <v>534</v>
      </c>
      <c r="B149" s="155" t="s">
        <v>537</v>
      </c>
      <c r="C149" s="160"/>
      <c r="D149" s="160"/>
      <c r="E149" s="160"/>
      <c r="F149" s="163"/>
      <c r="G149" s="160"/>
      <c r="H149" s="157">
        <f>C149+D149+E149+F149+G149</f>
        <v>0</v>
      </c>
      <c r="I149" s="164"/>
      <c r="J149" s="157">
        <f>H149-I149</f>
        <v>0</v>
      </c>
    </row>
    <row r="150" spans="1:10" ht="16.5" customHeight="1">
      <c r="A150" s="154"/>
      <c r="B150" s="285" t="s">
        <v>443</v>
      </c>
      <c r="C150" s="156"/>
      <c r="D150" s="156"/>
      <c r="E150" s="156"/>
      <c r="F150" s="156"/>
      <c r="G150" s="156"/>
      <c r="H150" s="157"/>
      <c r="I150" s="157"/>
      <c r="J150" s="157"/>
    </row>
    <row r="151" spans="1:10" ht="15" customHeight="1">
      <c r="A151" s="154"/>
      <c r="B151" s="285" t="s">
        <v>444</v>
      </c>
      <c r="C151" s="156"/>
      <c r="D151" s="156"/>
      <c r="E151" s="156"/>
      <c r="F151" s="156"/>
      <c r="G151" s="156"/>
      <c r="H151" s="157"/>
      <c r="I151" s="157"/>
      <c r="J151" s="157"/>
    </row>
    <row r="152" spans="1:10" ht="15.75" customHeight="1">
      <c r="A152" s="154"/>
      <c r="B152" s="285" t="s">
        <v>445</v>
      </c>
      <c r="C152" s="156"/>
      <c r="D152" s="156"/>
      <c r="E152" s="156"/>
      <c r="F152" s="156"/>
      <c r="G152" s="156"/>
      <c r="H152" s="157"/>
      <c r="I152" s="157"/>
      <c r="J152" s="157"/>
    </row>
    <row r="153" spans="1:10" ht="12.75" customHeight="1">
      <c r="A153" s="154"/>
      <c r="B153" s="285" t="s">
        <v>446</v>
      </c>
      <c r="C153" s="156"/>
      <c r="D153" s="156"/>
      <c r="E153" s="156"/>
      <c r="F153" s="156"/>
      <c r="G153" s="156"/>
      <c r="H153" s="157"/>
      <c r="I153" s="157"/>
      <c r="J153" s="157"/>
    </row>
    <row r="154" spans="1:10" ht="18" customHeight="1">
      <c r="A154" s="166" t="s">
        <v>536</v>
      </c>
      <c r="B154" s="155" t="s">
        <v>539</v>
      </c>
      <c r="C154" s="160"/>
      <c r="D154" s="160"/>
      <c r="E154" s="160"/>
      <c r="F154" s="163"/>
      <c r="G154" s="160"/>
      <c r="H154" s="157">
        <f>C154+D154+E154+F154+G154</f>
        <v>0</v>
      </c>
      <c r="I154" s="164"/>
      <c r="J154" s="157">
        <f>H154-I154</f>
        <v>0</v>
      </c>
    </row>
    <row r="155" spans="1:10" ht="16.5" customHeight="1">
      <c r="A155" s="154"/>
      <c r="B155" s="285" t="s">
        <v>443</v>
      </c>
      <c r="C155" s="156"/>
      <c r="D155" s="156"/>
      <c r="E155" s="156"/>
      <c r="F155" s="156"/>
      <c r="G155" s="156"/>
      <c r="H155" s="157"/>
      <c r="I155" s="157"/>
      <c r="J155" s="157"/>
    </row>
    <row r="156" spans="1:10" ht="15" customHeight="1">
      <c r="A156" s="154"/>
      <c r="B156" s="285" t="s">
        <v>444</v>
      </c>
      <c r="C156" s="156"/>
      <c r="D156" s="156"/>
      <c r="E156" s="156"/>
      <c r="F156" s="156"/>
      <c r="G156" s="156"/>
      <c r="H156" s="157"/>
      <c r="I156" s="157"/>
      <c r="J156" s="157"/>
    </row>
    <row r="157" spans="1:10" ht="15.75" customHeight="1">
      <c r="A157" s="154"/>
      <c r="B157" s="285" t="s">
        <v>445</v>
      </c>
      <c r="C157" s="156"/>
      <c r="D157" s="156"/>
      <c r="E157" s="156"/>
      <c r="F157" s="156"/>
      <c r="G157" s="156"/>
      <c r="H157" s="157"/>
      <c r="I157" s="157"/>
      <c r="J157" s="157"/>
    </row>
    <row r="158" spans="1:10" ht="12.75" customHeight="1">
      <c r="A158" s="154"/>
      <c r="B158" s="285" t="s">
        <v>446</v>
      </c>
      <c r="C158" s="156"/>
      <c r="D158" s="156"/>
      <c r="E158" s="156"/>
      <c r="F158" s="156"/>
      <c r="G158" s="156"/>
      <c r="H158" s="157"/>
      <c r="I158" s="157"/>
      <c r="J158" s="157"/>
    </row>
    <row r="159" spans="1:10" ht="18" customHeight="1">
      <c r="A159" s="162" t="s">
        <v>538</v>
      </c>
      <c r="B159" s="155" t="s">
        <v>541</v>
      </c>
      <c r="C159" s="160"/>
      <c r="D159" s="160"/>
      <c r="E159" s="160"/>
      <c r="F159" s="163"/>
      <c r="G159" s="163"/>
      <c r="H159" s="157">
        <f>C159+D159+E159+F159+G159</f>
        <v>0</v>
      </c>
      <c r="I159" s="164"/>
      <c r="J159" s="157">
        <f>H159-I159</f>
        <v>0</v>
      </c>
    </row>
    <row r="160" spans="1:10" ht="16.5" customHeight="1">
      <c r="A160" s="154"/>
      <c r="B160" s="285" t="s">
        <v>443</v>
      </c>
      <c r="C160" s="156"/>
      <c r="D160" s="156"/>
      <c r="E160" s="156"/>
      <c r="F160" s="156"/>
      <c r="G160" s="156"/>
      <c r="H160" s="157"/>
      <c r="I160" s="157"/>
      <c r="J160" s="157"/>
    </row>
    <row r="161" spans="1:10" ht="15" customHeight="1">
      <c r="A161" s="154"/>
      <c r="B161" s="285" t="s">
        <v>444</v>
      </c>
      <c r="C161" s="156"/>
      <c r="D161" s="156"/>
      <c r="E161" s="156"/>
      <c r="F161" s="156"/>
      <c r="G161" s="156"/>
      <c r="H161" s="157"/>
      <c r="I161" s="157"/>
      <c r="J161" s="157"/>
    </row>
    <row r="162" spans="1:10" ht="15.75" customHeight="1">
      <c r="A162" s="154"/>
      <c r="B162" s="285" t="s">
        <v>445</v>
      </c>
      <c r="C162" s="156"/>
      <c r="D162" s="156"/>
      <c r="E162" s="156"/>
      <c r="F162" s="156"/>
      <c r="G162" s="156"/>
      <c r="H162" s="157"/>
      <c r="I162" s="157"/>
      <c r="J162" s="157"/>
    </row>
    <row r="163" spans="1:10" ht="12.75" customHeight="1">
      <c r="A163" s="154"/>
      <c r="B163" s="285" t="s">
        <v>446</v>
      </c>
      <c r="C163" s="156"/>
      <c r="D163" s="156"/>
      <c r="E163" s="156"/>
      <c r="F163" s="156"/>
      <c r="G163" s="156"/>
      <c r="H163" s="157"/>
      <c r="I163" s="157"/>
      <c r="J163" s="157"/>
    </row>
    <row r="164" spans="1:10" ht="18" customHeight="1">
      <c r="A164" s="166" t="s">
        <v>540</v>
      </c>
      <c r="B164" s="155" t="s">
        <v>543</v>
      </c>
      <c r="C164" s="160"/>
      <c r="D164" s="163"/>
      <c r="E164" s="163"/>
      <c r="F164" s="163"/>
      <c r="G164" s="163"/>
      <c r="H164" s="157">
        <f>C164+D164+E164+F164+G164</f>
        <v>0</v>
      </c>
      <c r="I164" s="164"/>
      <c r="J164" s="157">
        <f>H164-I164</f>
        <v>0</v>
      </c>
    </row>
    <row r="165" spans="1:10" ht="16.5" customHeight="1">
      <c r="A165" s="154"/>
      <c r="B165" s="285" t="s">
        <v>443</v>
      </c>
      <c r="C165" s="156"/>
      <c r="D165" s="156"/>
      <c r="E165" s="156"/>
      <c r="F165" s="156"/>
      <c r="G165" s="156"/>
      <c r="H165" s="157"/>
      <c r="I165" s="157"/>
      <c r="J165" s="157"/>
    </row>
    <row r="166" spans="1:10" ht="15" customHeight="1">
      <c r="A166" s="154"/>
      <c r="B166" s="285" t="s">
        <v>444</v>
      </c>
      <c r="C166" s="156"/>
      <c r="D166" s="156"/>
      <c r="E166" s="156"/>
      <c r="F166" s="156"/>
      <c r="G166" s="156"/>
      <c r="H166" s="157"/>
      <c r="I166" s="157"/>
      <c r="J166" s="157"/>
    </row>
    <row r="167" spans="1:10" ht="15.75" customHeight="1">
      <c r="A167" s="154"/>
      <c r="B167" s="285" t="s">
        <v>445</v>
      </c>
      <c r="C167" s="156"/>
      <c r="D167" s="156"/>
      <c r="E167" s="156"/>
      <c r="F167" s="156"/>
      <c r="G167" s="156"/>
      <c r="H167" s="157"/>
      <c r="I167" s="157"/>
      <c r="J167" s="157"/>
    </row>
    <row r="168" spans="1:10" ht="12.75" customHeight="1">
      <c r="A168" s="154"/>
      <c r="B168" s="285" t="s">
        <v>446</v>
      </c>
      <c r="C168" s="156"/>
      <c r="D168" s="156"/>
      <c r="E168" s="156"/>
      <c r="F168" s="156"/>
      <c r="G168" s="156"/>
      <c r="H168" s="157"/>
      <c r="I168" s="157"/>
      <c r="J168" s="157"/>
    </row>
    <row r="169" spans="1:10" ht="18" customHeight="1">
      <c r="A169" s="162" t="s">
        <v>542</v>
      </c>
      <c r="B169" s="155" t="s">
        <v>19</v>
      </c>
      <c r="C169" s="160"/>
      <c r="D169" s="163"/>
      <c r="E169" s="163"/>
      <c r="F169" s="163"/>
      <c r="G169" s="163"/>
      <c r="H169" s="157">
        <f>C169+D169+E169+F169+G169</f>
        <v>0</v>
      </c>
      <c r="I169" s="164"/>
      <c r="J169" s="157">
        <f>H169-I169</f>
        <v>0</v>
      </c>
    </row>
    <row r="170" spans="1:10" ht="16.5" customHeight="1">
      <c r="A170" s="154"/>
      <c r="B170" s="285" t="s">
        <v>443</v>
      </c>
      <c r="C170" s="156"/>
      <c r="D170" s="156"/>
      <c r="E170" s="156"/>
      <c r="F170" s="156"/>
      <c r="G170" s="156"/>
      <c r="H170" s="157"/>
      <c r="I170" s="157"/>
      <c r="J170" s="157"/>
    </row>
    <row r="171" spans="1:10" ht="15" customHeight="1">
      <c r="A171" s="154"/>
      <c r="B171" s="285" t="s">
        <v>444</v>
      </c>
      <c r="C171" s="156"/>
      <c r="D171" s="156"/>
      <c r="E171" s="156"/>
      <c r="F171" s="156"/>
      <c r="G171" s="156"/>
      <c r="H171" s="157"/>
      <c r="I171" s="157"/>
      <c r="J171" s="157"/>
    </row>
    <row r="172" spans="1:10" ht="15.75" customHeight="1">
      <c r="A172" s="154"/>
      <c r="B172" s="285" t="s">
        <v>445</v>
      </c>
      <c r="C172" s="156"/>
      <c r="D172" s="156"/>
      <c r="E172" s="156"/>
      <c r="F172" s="156"/>
      <c r="G172" s="156"/>
      <c r="H172" s="157"/>
      <c r="I172" s="157"/>
      <c r="J172" s="157"/>
    </row>
    <row r="173" spans="1:10" ht="12.75" customHeight="1">
      <c r="A173" s="154"/>
      <c r="B173" s="285" t="s">
        <v>446</v>
      </c>
      <c r="C173" s="156"/>
      <c r="D173" s="156"/>
      <c r="E173" s="156"/>
      <c r="F173" s="156"/>
      <c r="G173" s="156"/>
      <c r="H173" s="157"/>
      <c r="I173" s="157"/>
      <c r="J173" s="157"/>
    </row>
    <row r="174" spans="1:10" ht="18" customHeight="1">
      <c r="A174" s="166" t="s">
        <v>286</v>
      </c>
      <c r="B174" s="155" t="s">
        <v>288</v>
      </c>
      <c r="C174" s="160"/>
      <c r="D174" s="160"/>
      <c r="E174" s="160"/>
      <c r="F174" s="163"/>
      <c r="G174" s="163"/>
      <c r="H174" s="157">
        <f>C174+D174+E174+F174+G174</f>
        <v>0</v>
      </c>
      <c r="I174" s="160"/>
      <c r="J174" s="157">
        <f>H174-I174</f>
        <v>0</v>
      </c>
    </row>
    <row r="175" spans="1:10" ht="16.5" customHeight="1">
      <c r="A175" s="154"/>
      <c r="B175" s="285" t="s">
        <v>443</v>
      </c>
      <c r="C175" s="156"/>
      <c r="D175" s="156"/>
      <c r="E175" s="156"/>
      <c r="F175" s="156"/>
      <c r="G175" s="156"/>
      <c r="H175" s="157"/>
      <c r="I175" s="157"/>
      <c r="J175" s="157"/>
    </row>
    <row r="176" spans="1:10" ht="15" customHeight="1">
      <c r="A176" s="154"/>
      <c r="B176" s="285" t="s">
        <v>444</v>
      </c>
      <c r="C176" s="156"/>
      <c r="D176" s="156"/>
      <c r="E176" s="156"/>
      <c r="F176" s="156"/>
      <c r="G176" s="156"/>
      <c r="H176" s="157"/>
      <c r="I176" s="157"/>
      <c r="J176" s="157"/>
    </row>
    <row r="177" spans="1:10" ht="15.75" customHeight="1">
      <c r="A177" s="154"/>
      <c r="B177" s="285" t="s">
        <v>445</v>
      </c>
      <c r="C177" s="156"/>
      <c r="D177" s="156"/>
      <c r="E177" s="156"/>
      <c r="F177" s="156"/>
      <c r="G177" s="156"/>
      <c r="H177" s="157"/>
      <c r="I177" s="157"/>
      <c r="J177" s="157"/>
    </row>
    <row r="178" spans="1:10" ht="12.75" customHeight="1">
      <c r="A178" s="154"/>
      <c r="B178" s="285" t="s">
        <v>446</v>
      </c>
      <c r="C178" s="156"/>
      <c r="D178" s="156"/>
      <c r="E178" s="156"/>
      <c r="F178" s="156"/>
      <c r="G178" s="156"/>
      <c r="H178" s="157"/>
      <c r="I178" s="157"/>
      <c r="J178" s="157"/>
    </row>
    <row r="179" spans="1:10" ht="18" customHeight="1">
      <c r="A179" s="162" t="s">
        <v>287</v>
      </c>
      <c r="B179" s="155" t="s">
        <v>48</v>
      </c>
      <c r="C179" s="160"/>
      <c r="D179" s="160"/>
      <c r="E179" s="163"/>
      <c r="F179" s="163"/>
      <c r="G179" s="163"/>
      <c r="H179" s="157">
        <f>C179+D179+E179+F179+G179</f>
        <v>0</v>
      </c>
      <c r="I179" s="164"/>
      <c r="J179" s="157">
        <f>H179-I179</f>
        <v>0</v>
      </c>
    </row>
    <row r="180" spans="1:10" ht="16.5" customHeight="1">
      <c r="A180" s="154"/>
      <c r="B180" s="285" t="s">
        <v>443</v>
      </c>
      <c r="C180" s="156"/>
      <c r="D180" s="156"/>
      <c r="E180" s="156"/>
      <c r="F180" s="156"/>
      <c r="G180" s="156"/>
      <c r="H180" s="157"/>
      <c r="I180" s="157"/>
      <c r="J180" s="157"/>
    </row>
    <row r="181" spans="1:10" ht="15" customHeight="1">
      <c r="A181" s="154"/>
      <c r="B181" s="285" t="s">
        <v>444</v>
      </c>
      <c r="C181" s="156"/>
      <c r="D181" s="156"/>
      <c r="E181" s="156"/>
      <c r="F181" s="156"/>
      <c r="G181" s="156"/>
      <c r="H181" s="157"/>
      <c r="I181" s="157"/>
      <c r="J181" s="157"/>
    </row>
    <row r="182" spans="1:10" ht="15.75" customHeight="1">
      <c r="A182" s="154"/>
      <c r="B182" s="285" t="s">
        <v>445</v>
      </c>
      <c r="C182" s="156"/>
      <c r="D182" s="156"/>
      <c r="E182" s="156"/>
      <c r="F182" s="156"/>
      <c r="G182" s="156"/>
      <c r="H182" s="157"/>
      <c r="I182" s="157"/>
      <c r="J182" s="157"/>
    </row>
    <row r="183" spans="1:10" ht="12.75" customHeight="1">
      <c r="A183" s="154"/>
      <c r="B183" s="285" t="s">
        <v>446</v>
      </c>
      <c r="C183" s="156"/>
      <c r="D183" s="156"/>
      <c r="E183" s="156"/>
      <c r="F183" s="156"/>
      <c r="G183" s="156"/>
      <c r="H183" s="157"/>
      <c r="I183" s="157"/>
      <c r="J183" s="157"/>
    </row>
    <row r="184" spans="1:10" ht="24.75" customHeight="1">
      <c r="A184" s="167" t="s">
        <v>47</v>
      </c>
      <c r="B184" s="155" t="s">
        <v>50</v>
      </c>
      <c r="C184" s="160"/>
      <c r="D184" s="160"/>
      <c r="E184" s="163"/>
      <c r="F184" s="163"/>
      <c r="G184" s="163"/>
      <c r="H184" s="157">
        <f>C184+D184+E184+F184+G184</f>
        <v>0</v>
      </c>
      <c r="I184" s="164"/>
      <c r="J184" s="157"/>
    </row>
    <row r="185" spans="1:10" ht="16.5" customHeight="1">
      <c r="A185" s="154"/>
      <c r="B185" s="285" t="s">
        <v>443</v>
      </c>
      <c r="C185" s="156"/>
      <c r="D185" s="156"/>
      <c r="E185" s="156"/>
      <c r="F185" s="156"/>
      <c r="G185" s="156"/>
      <c r="H185" s="157"/>
      <c r="I185" s="157"/>
      <c r="J185" s="157"/>
    </row>
    <row r="186" spans="1:10" ht="15" customHeight="1">
      <c r="A186" s="154"/>
      <c r="B186" s="285" t="s">
        <v>444</v>
      </c>
      <c r="C186" s="156"/>
      <c r="D186" s="156"/>
      <c r="E186" s="156"/>
      <c r="F186" s="156"/>
      <c r="G186" s="156"/>
      <c r="H186" s="157"/>
      <c r="I186" s="157"/>
      <c r="J186" s="157"/>
    </row>
    <row r="187" spans="1:10" ht="15.75" customHeight="1">
      <c r="A187" s="154"/>
      <c r="B187" s="285" t="s">
        <v>445</v>
      </c>
      <c r="C187" s="156"/>
      <c r="D187" s="156"/>
      <c r="E187" s="156"/>
      <c r="F187" s="156"/>
      <c r="G187" s="156"/>
      <c r="H187" s="157"/>
      <c r="I187" s="157"/>
      <c r="J187" s="157"/>
    </row>
    <row r="188" spans="1:10" ht="12.75" customHeight="1">
      <c r="A188" s="154"/>
      <c r="B188" s="285" t="s">
        <v>446</v>
      </c>
      <c r="C188" s="156"/>
      <c r="D188" s="156"/>
      <c r="E188" s="156"/>
      <c r="F188" s="156"/>
      <c r="G188" s="156"/>
      <c r="H188" s="157"/>
      <c r="I188" s="157"/>
      <c r="J188" s="157"/>
    </row>
    <row r="189" spans="1:10" ht="18" customHeight="1">
      <c r="A189" s="162" t="s">
        <v>49</v>
      </c>
      <c r="B189" s="155" t="s">
        <v>52</v>
      </c>
      <c r="C189" s="160"/>
      <c r="D189" s="163"/>
      <c r="E189" s="163"/>
      <c r="F189" s="163"/>
      <c r="G189" s="163"/>
      <c r="H189" s="157">
        <f>C189+D189+E189+F189+G189</f>
        <v>0</v>
      </c>
      <c r="I189" s="164"/>
      <c r="J189" s="157">
        <f>H189-I189</f>
        <v>0</v>
      </c>
    </row>
    <row r="190" spans="1:10" ht="16.5" customHeight="1">
      <c r="A190" s="154"/>
      <c r="B190" s="285" t="s">
        <v>443</v>
      </c>
      <c r="C190" s="156"/>
      <c r="D190" s="156"/>
      <c r="E190" s="156"/>
      <c r="F190" s="156"/>
      <c r="G190" s="156"/>
      <c r="H190" s="157"/>
      <c r="I190" s="157"/>
      <c r="J190" s="157"/>
    </row>
    <row r="191" spans="1:10" ht="15" customHeight="1">
      <c r="A191" s="154"/>
      <c r="B191" s="285" t="s">
        <v>444</v>
      </c>
      <c r="C191" s="156"/>
      <c r="D191" s="156"/>
      <c r="E191" s="156"/>
      <c r="F191" s="156"/>
      <c r="G191" s="156"/>
      <c r="H191" s="157"/>
      <c r="I191" s="157"/>
      <c r="J191" s="157"/>
    </row>
    <row r="192" spans="1:10" ht="15.75" customHeight="1">
      <c r="A192" s="154"/>
      <c r="B192" s="285" t="s">
        <v>445</v>
      </c>
      <c r="C192" s="156"/>
      <c r="D192" s="156"/>
      <c r="E192" s="156"/>
      <c r="F192" s="156"/>
      <c r="G192" s="156"/>
      <c r="H192" s="157"/>
      <c r="I192" s="157"/>
      <c r="J192" s="157"/>
    </row>
    <row r="193" spans="1:10" ht="12.75" customHeight="1">
      <c r="A193" s="154"/>
      <c r="B193" s="285" t="s">
        <v>446</v>
      </c>
      <c r="C193" s="156"/>
      <c r="D193" s="156"/>
      <c r="E193" s="156"/>
      <c r="F193" s="156"/>
      <c r="G193" s="156"/>
      <c r="H193" s="157"/>
      <c r="I193" s="157"/>
      <c r="J193" s="157"/>
    </row>
    <row r="194" spans="1:10" ht="18" customHeight="1">
      <c r="A194" s="162" t="s">
        <v>51</v>
      </c>
      <c r="B194" s="155" t="s">
        <v>54</v>
      </c>
      <c r="C194" s="160"/>
      <c r="D194" s="163"/>
      <c r="E194" s="163"/>
      <c r="F194" s="163"/>
      <c r="G194" s="163"/>
      <c r="H194" s="157">
        <f>C194+D194+E194+F194+G194</f>
        <v>0</v>
      </c>
      <c r="I194" s="164"/>
      <c r="J194" s="157">
        <f>H194-I194</f>
        <v>0</v>
      </c>
    </row>
    <row r="195" spans="1:10" ht="16.5" customHeight="1">
      <c r="A195" s="154"/>
      <c r="B195" s="285" t="s">
        <v>443</v>
      </c>
      <c r="C195" s="156"/>
      <c r="D195" s="156"/>
      <c r="E195" s="156"/>
      <c r="F195" s="156"/>
      <c r="G195" s="156"/>
      <c r="H195" s="157"/>
      <c r="I195" s="157"/>
      <c r="J195" s="157"/>
    </row>
    <row r="196" spans="1:10" ht="15" customHeight="1">
      <c r="A196" s="154"/>
      <c r="B196" s="285" t="s">
        <v>444</v>
      </c>
      <c r="C196" s="156"/>
      <c r="D196" s="156"/>
      <c r="E196" s="156"/>
      <c r="F196" s="156"/>
      <c r="G196" s="156"/>
      <c r="H196" s="157"/>
      <c r="I196" s="157"/>
      <c r="J196" s="157"/>
    </row>
    <row r="197" spans="1:10" ht="15.75" customHeight="1">
      <c r="A197" s="154"/>
      <c r="B197" s="285" t="s">
        <v>445</v>
      </c>
      <c r="C197" s="156"/>
      <c r="D197" s="156"/>
      <c r="E197" s="156"/>
      <c r="F197" s="156"/>
      <c r="G197" s="156"/>
      <c r="H197" s="157"/>
      <c r="I197" s="157"/>
      <c r="J197" s="157"/>
    </row>
    <row r="198" spans="1:10" ht="12.75" customHeight="1">
      <c r="A198" s="154"/>
      <c r="B198" s="285" t="s">
        <v>446</v>
      </c>
      <c r="C198" s="156"/>
      <c r="D198" s="156"/>
      <c r="E198" s="156"/>
      <c r="F198" s="156"/>
      <c r="G198" s="156"/>
      <c r="H198" s="157"/>
      <c r="I198" s="157"/>
      <c r="J198" s="157"/>
    </row>
    <row r="199" spans="1:10" ht="18" customHeight="1">
      <c r="A199" s="134" t="s">
        <v>53</v>
      </c>
      <c r="B199" s="155" t="s">
        <v>56</v>
      </c>
      <c r="C199" s="160"/>
      <c r="D199" s="160"/>
      <c r="E199" s="160"/>
      <c r="F199" s="160"/>
      <c r="G199" s="160"/>
      <c r="H199" s="157">
        <f>C199+D199+E199+F199+G199</f>
        <v>0</v>
      </c>
      <c r="I199" s="164"/>
      <c r="J199" s="157">
        <f>H199-I199</f>
        <v>0</v>
      </c>
    </row>
    <row r="200" spans="1:10" ht="16.5" customHeight="1">
      <c r="A200" s="154"/>
      <c r="B200" s="285" t="s">
        <v>443</v>
      </c>
      <c r="C200" s="156"/>
      <c r="D200" s="156"/>
      <c r="E200" s="156"/>
      <c r="F200" s="156"/>
      <c r="G200" s="156"/>
      <c r="H200" s="157"/>
      <c r="I200" s="157"/>
      <c r="J200" s="157"/>
    </row>
    <row r="201" spans="1:10" ht="15" customHeight="1">
      <c r="A201" s="154"/>
      <c r="B201" s="285" t="s">
        <v>444</v>
      </c>
      <c r="C201" s="156"/>
      <c r="D201" s="156"/>
      <c r="E201" s="156"/>
      <c r="F201" s="156"/>
      <c r="G201" s="156"/>
      <c r="H201" s="157"/>
      <c r="I201" s="157"/>
      <c r="J201" s="157"/>
    </row>
    <row r="202" spans="1:10" ht="15.75" customHeight="1">
      <c r="A202" s="154"/>
      <c r="B202" s="285" t="s">
        <v>445</v>
      </c>
      <c r="C202" s="156"/>
      <c r="D202" s="156"/>
      <c r="E202" s="156"/>
      <c r="F202" s="156"/>
      <c r="G202" s="156"/>
      <c r="H202" s="157"/>
      <c r="I202" s="157"/>
      <c r="J202" s="157"/>
    </row>
    <row r="203" spans="1:10" ht="12.75" customHeight="1">
      <c r="A203" s="154"/>
      <c r="B203" s="285" t="s">
        <v>446</v>
      </c>
      <c r="C203" s="156"/>
      <c r="D203" s="156"/>
      <c r="E203" s="156"/>
      <c r="F203" s="156"/>
      <c r="G203" s="156"/>
      <c r="H203" s="157"/>
      <c r="I203" s="157"/>
      <c r="J203" s="157"/>
    </row>
    <row r="204" spans="1:10" ht="18" customHeight="1">
      <c r="A204" s="134" t="s">
        <v>55</v>
      </c>
      <c r="B204" s="155" t="s">
        <v>58</v>
      </c>
      <c r="C204" s="160"/>
      <c r="D204" s="160"/>
      <c r="E204" s="160"/>
      <c r="F204" s="160"/>
      <c r="G204" s="160"/>
      <c r="H204" s="157">
        <f>C204+D204+E204+F204+G204</f>
        <v>0</v>
      </c>
      <c r="I204" s="164"/>
      <c r="J204" s="157"/>
    </row>
    <row r="205" spans="1:10" ht="16.5" customHeight="1">
      <c r="A205" s="154"/>
      <c r="B205" s="285" t="s">
        <v>443</v>
      </c>
      <c r="C205" s="156"/>
      <c r="D205" s="156"/>
      <c r="E205" s="156"/>
      <c r="F205" s="156"/>
      <c r="G205" s="156"/>
      <c r="H205" s="157"/>
      <c r="I205" s="157"/>
      <c r="J205" s="157"/>
    </row>
    <row r="206" spans="1:10" ht="15" customHeight="1">
      <c r="A206" s="154"/>
      <c r="B206" s="285" t="s">
        <v>444</v>
      </c>
      <c r="C206" s="156"/>
      <c r="D206" s="156"/>
      <c r="E206" s="156"/>
      <c r="F206" s="156"/>
      <c r="G206" s="156"/>
      <c r="H206" s="157"/>
      <c r="I206" s="157"/>
      <c r="J206" s="157"/>
    </row>
    <row r="207" spans="1:10" ht="15.75" customHeight="1">
      <c r="A207" s="154"/>
      <c r="B207" s="285" t="s">
        <v>445</v>
      </c>
      <c r="C207" s="156"/>
      <c r="D207" s="156"/>
      <c r="E207" s="156"/>
      <c r="F207" s="156"/>
      <c r="G207" s="156"/>
      <c r="H207" s="157"/>
      <c r="I207" s="157"/>
      <c r="J207" s="157"/>
    </row>
    <row r="208" spans="1:10" ht="12.75" customHeight="1">
      <c r="A208" s="154"/>
      <c r="B208" s="285" t="s">
        <v>446</v>
      </c>
      <c r="C208" s="156"/>
      <c r="D208" s="156"/>
      <c r="E208" s="156"/>
      <c r="F208" s="156"/>
      <c r="G208" s="156"/>
      <c r="H208" s="157"/>
      <c r="I208" s="157"/>
      <c r="J208" s="157"/>
    </row>
    <row r="209" spans="1:10" ht="18" customHeight="1">
      <c r="A209" s="162" t="s">
        <v>57</v>
      </c>
      <c r="B209" s="155" t="s">
        <v>60</v>
      </c>
      <c r="C209" s="160"/>
      <c r="D209" s="163"/>
      <c r="E209" s="163"/>
      <c r="F209" s="163"/>
      <c r="G209" s="163"/>
      <c r="H209" s="157">
        <f>C209+D209+E209+F209+G209</f>
        <v>0</v>
      </c>
      <c r="I209" s="164"/>
      <c r="J209" s="157">
        <f>H209-I209</f>
        <v>0</v>
      </c>
    </row>
    <row r="210" spans="1:10" ht="16.5" customHeight="1">
      <c r="A210" s="154"/>
      <c r="B210" s="285" t="s">
        <v>443</v>
      </c>
      <c r="C210" s="156"/>
      <c r="D210" s="156"/>
      <c r="E210" s="156"/>
      <c r="F210" s="156"/>
      <c r="G210" s="156"/>
      <c r="H210" s="157"/>
      <c r="I210" s="157"/>
      <c r="J210" s="157"/>
    </row>
    <row r="211" spans="1:10" ht="15" customHeight="1">
      <c r="A211" s="154"/>
      <c r="B211" s="285" t="s">
        <v>444</v>
      </c>
      <c r="C211" s="156"/>
      <c r="D211" s="156"/>
      <c r="E211" s="156"/>
      <c r="F211" s="156"/>
      <c r="G211" s="156"/>
      <c r="H211" s="157"/>
      <c r="I211" s="157"/>
      <c r="J211" s="157"/>
    </row>
    <row r="212" spans="1:10" ht="15.75" customHeight="1">
      <c r="A212" s="154"/>
      <c r="B212" s="285" t="s">
        <v>445</v>
      </c>
      <c r="C212" s="156"/>
      <c r="D212" s="156"/>
      <c r="E212" s="156"/>
      <c r="F212" s="156"/>
      <c r="G212" s="156"/>
      <c r="H212" s="157"/>
      <c r="I212" s="157"/>
      <c r="J212" s="157"/>
    </row>
    <row r="213" spans="1:10" ht="12.75" customHeight="1">
      <c r="A213" s="154"/>
      <c r="B213" s="285" t="s">
        <v>446</v>
      </c>
      <c r="C213" s="156"/>
      <c r="D213" s="156"/>
      <c r="E213" s="156"/>
      <c r="F213" s="156"/>
      <c r="G213" s="156"/>
      <c r="H213" s="157"/>
      <c r="I213" s="157"/>
      <c r="J213" s="157"/>
    </row>
    <row r="214" spans="1:10" ht="18" customHeight="1">
      <c r="A214" s="168" t="s">
        <v>59</v>
      </c>
      <c r="B214" s="155" t="s">
        <v>62</v>
      </c>
      <c r="C214" s="160"/>
      <c r="D214" s="160"/>
      <c r="E214" s="160"/>
      <c r="F214" s="163"/>
      <c r="G214" s="163"/>
      <c r="H214" s="157">
        <f>C214+D214+E214+F214+G214</f>
        <v>0</v>
      </c>
      <c r="I214" s="164"/>
      <c r="J214" s="157">
        <f>H214-I214</f>
        <v>0</v>
      </c>
    </row>
    <row r="215" spans="1:10" ht="16.5" customHeight="1">
      <c r="A215" s="154"/>
      <c r="B215" s="285" t="s">
        <v>443</v>
      </c>
      <c r="C215" s="156"/>
      <c r="D215" s="156"/>
      <c r="E215" s="156"/>
      <c r="F215" s="156"/>
      <c r="G215" s="156"/>
      <c r="H215" s="157"/>
      <c r="I215" s="157"/>
      <c r="J215" s="157"/>
    </row>
    <row r="216" spans="1:10" ht="15" customHeight="1">
      <c r="A216" s="154"/>
      <c r="B216" s="285" t="s">
        <v>444</v>
      </c>
      <c r="C216" s="156"/>
      <c r="D216" s="156"/>
      <c r="E216" s="156"/>
      <c r="F216" s="156"/>
      <c r="G216" s="156"/>
      <c r="H216" s="157"/>
      <c r="I216" s="157"/>
      <c r="J216" s="157"/>
    </row>
    <row r="217" spans="1:10" ht="15.75" customHeight="1">
      <c r="A217" s="154"/>
      <c r="B217" s="285" t="s">
        <v>445</v>
      </c>
      <c r="C217" s="156"/>
      <c r="D217" s="156"/>
      <c r="E217" s="156"/>
      <c r="F217" s="156"/>
      <c r="G217" s="156"/>
      <c r="H217" s="157"/>
      <c r="I217" s="157"/>
      <c r="J217" s="157"/>
    </row>
    <row r="218" spans="1:10" ht="12.75" customHeight="1">
      <c r="A218" s="154"/>
      <c r="B218" s="285" t="s">
        <v>446</v>
      </c>
      <c r="C218" s="156"/>
      <c r="D218" s="156"/>
      <c r="E218" s="156"/>
      <c r="F218" s="156"/>
      <c r="G218" s="156"/>
      <c r="H218" s="157"/>
      <c r="I218" s="157"/>
      <c r="J218" s="157"/>
    </row>
    <row r="219" spans="1:10" ht="24.75" customHeight="1">
      <c r="A219" s="169" t="s">
        <v>61</v>
      </c>
      <c r="B219" s="155" t="s">
        <v>277</v>
      </c>
      <c r="C219" s="160"/>
      <c r="D219" s="160"/>
      <c r="E219" s="160"/>
      <c r="F219" s="163"/>
      <c r="G219" s="163"/>
      <c r="H219" s="157">
        <f>C219+D219+E219+F219+G219</f>
        <v>0</v>
      </c>
      <c r="I219" s="164"/>
      <c r="J219" s="157"/>
    </row>
    <row r="220" spans="1:10" ht="16.5" customHeight="1">
      <c r="A220" s="154"/>
      <c r="B220" s="285" t="s">
        <v>443</v>
      </c>
      <c r="C220" s="156"/>
      <c r="D220" s="156"/>
      <c r="E220" s="156"/>
      <c r="F220" s="156"/>
      <c r="G220" s="156"/>
      <c r="H220" s="157"/>
      <c r="I220" s="157"/>
      <c r="J220" s="157"/>
    </row>
    <row r="221" spans="1:10" ht="15" customHeight="1">
      <c r="A221" s="154"/>
      <c r="B221" s="285" t="s">
        <v>444</v>
      </c>
      <c r="C221" s="156"/>
      <c r="D221" s="156"/>
      <c r="E221" s="156"/>
      <c r="F221" s="156"/>
      <c r="G221" s="156"/>
      <c r="H221" s="157"/>
      <c r="I221" s="157"/>
      <c r="J221" s="157"/>
    </row>
    <row r="222" spans="1:10" ht="15.75" customHeight="1">
      <c r="A222" s="154"/>
      <c r="B222" s="285" t="s">
        <v>445</v>
      </c>
      <c r="C222" s="156"/>
      <c r="D222" s="156"/>
      <c r="E222" s="156"/>
      <c r="F222" s="156"/>
      <c r="G222" s="156"/>
      <c r="H222" s="157"/>
      <c r="I222" s="157"/>
      <c r="J222" s="157"/>
    </row>
    <row r="223" spans="1:10" ht="12.75" customHeight="1">
      <c r="A223" s="154"/>
      <c r="B223" s="285" t="s">
        <v>446</v>
      </c>
      <c r="C223" s="156"/>
      <c r="D223" s="156"/>
      <c r="E223" s="156"/>
      <c r="F223" s="156"/>
      <c r="G223" s="156"/>
      <c r="H223" s="157"/>
      <c r="I223" s="157"/>
      <c r="J223" s="157"/>
    </row>
    <row r="224" spans="1:10" ht="18" customHeight="1">
      <c r="A224" s="169" t="s">
        <v>63</v>
      </c>
      <c r="B224" s="155" t="s">
        <v>64</v>
      </c>
      <c r="C224" s="160"/>
      <c r="D224" s="160"/>
      <c r="E224" s="160"/>
      <c r="F224" s="163"/>
      <c r="G224" s="163"/>
      <c r="H224" s="157">
        <f>C224+D224+E224+F224+G224</f>
        <v>0</v>
      </c>
      <c r="I224" s="164"/>
      <c r="J224" s="157"/>
    </row>
    <row r="225" spans="1:10" ht="16.5" customHeight="1">
      <c r="A225" s="154"/>
      <c r="B225" s="285" t="s">
        <v>443</v>
      </c>
      <c r="C225" s="156"/>
      <c r="D225" s="156"/>
      <c r="E225" s="156"/>
      <c r="F225" s="156"/>
      <c r="G225" s="156"/>
      <c r="H225" s="157"/>
      <c r="I225" s="157"/>
      <c r="J225" s="157"/>
    </row>
    <row r="226" spans="1:10" ht="15" customHeight="1">
      <c r="A226" s="154"/>
      <c r="B226" s="285" t="s">
        <v>444</v>
      </c>
      <c r="C226" s="156"/>
      <c r="D226" s="156"/>
      <c r="E226" s="156"/>
      <c r="F226" s="156"/>
      <c r="G226" s="156"/>
      <c r="H226" s="157"/>
      <c r="I226" s="157"/>
      <c r="J226" s="157"/>
    </row>
    <row r="227" spans="1:10" ht="15.75" customHeight="1">
      <c r="A227" s="154"/>
      <c r="B227" s="285" t="s">
        <v>445</v>
      </c>
      <c r="C227" s="156"/>
      <c r="D227" s="156"/>
      <c r="E227" s="156"/>
      <c r="F227" s="156"/>
      <c r="G227" s="156"/>
      <c r="H227" s="157"/>
      <c r="I227" s="157"/>
      <c r="J227" s="157"/>
    </row>
    <row r="228" spans="1:10" ht="12.75" customHeight="1">
      <c r="A228" s="154"/>
      <c r="B228" s="285" t="s">
        <v>446</v>
      </c>
      <c r="C228" s="156"/>
      <c r="D228" s="156"/>
      <c r="E228" s="156"/>
      <c r="F228" s="156"/>
      <c r="G228" s="156"/>
      <c r="H228" s="157"/>
      <c r="I228" s="157"/>
      <c r="J228" s="157"/>
    </row>
    <row r="229" spans="1:10" ht="28.5" customHeight="1">
      <c r="A229" s="161" t="s">
        <v>697</v>
      </c>
      <c r="B229" s="155" t="s">
        <v>451</v>
      </c>
      <c r="C229" s="159"/>
      <c r="D229" s="159"/>
      <c r="E229" s="159"/>
      <c r="F229" s="159"/>
      <c r="G229" s="159"/>
      <c r="H229" s="157">
        <f>C229+D229+E229+F229+G229</f>
        <v>0</v>
      </c>
      <c r="I229" s="159"/>
      <c r="J229" s="157">
        <f>H229-I229</f>
        <v>0</v>
      </c>
    </row>
    <row r="230" spans="1:10" ht="16.5" customHeight="1">
      <c r="A230" s="154"/>
      <c r="B230" s="285" t="s">
        <v>443</v>
      </c>
      <c r="C230" s="156"/>
      <c r="D230" s="156"/>
      <c r="E230" s="156"/>
      <c r="F230" s="156"/>
      <c r="G230" s="156"/>
      <c r="H230" s="157"/>
      <c r="I230" s="157"/>
      <c r="J230" s="157"/>
    </row>
    <row r="231" spans="1:10" ht="15" customHeight="1">
      <c r="A231" s="154"/>
      <c r="B231" s="285" t="s">
        <v>444</v>
      </c>
      <c r="C231" s="156"/>
      <c r="D231" s="156"/>
      <c r="E231" s="156"/>
      <c r="F231" s="156"/>
      <c r="G231" s="156"/>
      <c r="H231" s="157"/>
      <c r="I231" s="157"/>
      <c r="J231" s="157"/>
    </row>
    <row r="232" spans="1:10" ht="15.75" customHeight="1">
      <c r="A232" s="154"/>
      <c r="B232" s="285" t="s">
        <v>445</v>
      </c>
      <c r="C232" s="156"/>
      <c r="D232" s="156"/>
      <c r="E232" s="156"/>
      <c r="F232" s="156"/>
      <c r="G232" s="156"/>
      <c r="H232" s="157"/>
      <c r="I232" s="157"/>
      <c r="J232" s="157"/>
    </row>
    <row r="233" spans="1:10" ht="12.75" customHeight="1">
      <c r="A233" s="154"/>
      <c r="B233" s="285" t="s">
        <v>446</v>
      </c>
      <c r="C233" s="156"/>
      <c r="D233" s="156"/>
      <c r="E233" s="156"/>
      <c r="F233" s="156"/>
      <c r="G233" s="156"/>
      <c r="H233" s="157"/>
      <c r="I233" s="157"/>
      <c r="J233" s="157"/>
    </row>
    <row r="234" spans="1:10" s="138" customFormat="1" ht="18" customHeight="1">
      <c r="A234" s="170" t="s">
        <v>65</v>
      </c>
      <c r="B234" s="170"/>
      <c r="C234" s="171"/>
      <c r="D234" s="171"/>
      <c r="E234" s="171"/>
      <c r="F234" s="171"/>
      <c r="G234" s="171"/>
      <c r="H234" s="171"/>
      <c r="I234" s="171"/>
      <c r="J234" s="171"/>
    </row>
    <row r="235" spans="1:10" s="138" customFormat="1" ht="18" customHeight="1">
      <c r="A235" s="134" t="s">
        <v>728</v>
      </c>
      <c r="B235" s="134"/>
      <c r="C235" s="164"/>
      <c r="D235" s="164"/>
      <c r="E235" s="164"/>
      <c r="F235" s="164"/>
      <c r="G235" s="164"/>
      <c r="H235" s="164"/>
      <c r="I235" s="164"/>
      <c r="J235" s="164"/>
    </row>
    <row r="236" spans="1:10" s="138" customFormat="1" ht="15.75" customHeight="1">
      <c r="A236" s="382" t="s">
        <v>299</v>
      </c>
      <c r="B236" s="383"/>
      <c r="C236" s="383"/>
      <c r="D236" s="383"/>
      <c r="E236" s="383"/>
      <c r="F236" s="383"/>
      <c r="G236" s="383"/>
      <c r="H236" s="383"/>
      <c r="I236" s="383"/>
      <c r="J236" s="383"/>
    </row>
    <row r="237" spans="1:10" s="138" customFormat="1" ht="15.75" customHeight="1">
      <c r="A237" s="172" t="s">
        <v>66</v>
      </c>
      <c r="B237" s="132"/>
      <c r="C237" s="132"/>
      <c r="D237" s="132"/>
      <c r="E237" s="132"/>
      <c r="F237" s="132"/>
      <c r="G237" s="132"/>
      <c r="H237" s="132"/>
      <c r="I237" s="132"/>
      <c r="J237" s="132"/>
    </row>
    <row r="238" spans="1:10" s="138" customFormat="1" ht="15.75" customHeight="1">
      <c r="A238" s="173" t="s">
        <v>683</v>
      </c>
      <c r="B238" s="132"/>
      <c r="C238" s="132"/>
      <c r="D238" s="132"/>
      <c r="E238" s="132"/>
      <c r="F238" s="132"/>
      <c r="G238" s="132"/>
      <c r="H238" s="132"/>
      <c r="I238" s="132"/>
      <c r="J238" s="132"/>
    </row>
    <row r="239" s="138" customFormat="1" ht="15.75" customHeight="1">
      <c r="A239" s="174"/>
    </row>
    <row r="240" spans="1:11" s="138" customFormat="1" ht="11.25" customHeight="1">
      <c r="A240" s="174"/>
      <c r="G240" s="175"/>
      <c r="H240" s="176"/>
      <c r="I240" s="176"/>
      <c r="J240" s="176"/>
      <c r="K240" s="176"/>
    </row>
    <row r="241" spans="1:10" s="138" customFormat="1" ht="14.25">
      <c r="A241" s="174"/>
      <c r="G241" s="65" t="s">
        <v>89</v>
      </c>
      <c r="H241" s="57"/>
      <c r="I241" s="57"/>
      <c r="J241" s="15"/>
    </row>
    <row r="242" spans="1:10" s="138" customFormat="1" ht="14.25">
      <c r="A242" s="174"/>
      <c r="G242" s="66" t="s">
        <v>90</v>
      </c>
      <c r="H242" s="57"/>
      <c r="I242" s="67"/>
      <c r="J242" s="15"/>
    </row>
    <row r="243" s="138" customFormat="1" ht="12">
      <c r="A243" s="177"/>
    </row>
    <row r="244" s="138" customFormat="1" ht="12"/>
    <row r="245" s="138" customFormat="1" ht="12"/>
    <row r="246" s="138" customFormat="1" ht="12"/>
    <row r="247" s="138" customFormat="1" ht="12"/>
    <row r="248" s="138" customFormat="1" ht="12"/>
    <row r="249" s="138" customFormat="1" ht="12"/>
    <row r="250" s="138" customFormat="1" ht="12"/>
    <row r="251" s="138" customFormat="1" ht="12"/>
    <row r="252" s="138" customFormat="1" ht="12"/>
    <row r="253" s="138" customFormat="1" ht="12"/>
    <row r="254" s="138" customFormat="1" ht="12"/>
    <row r="255" s="138" customFormat="1" ht="12"/>
    <row r="256" s="138" customFormat="1" ht="12"/>
    <row r="257" s="138" customFormat="1" ht="12"/>
    <row r="258" s="138" customFormat="1" ht="12"/>
    <row r="259" s="138" customFormat="1" ht="12"/>
    <row r="260" s="138" customFormat="1" ht="12"/>
    <row r="261" s="138" customFormat="1" ht="12"/>
    <row r="262" s="138" customFormat="1" ht="12"/>
    <row r="263" s="138" customFormat="1" ht="12"/>
    <row r="264" s="138" customFormat="1" ht="12"/>
    <row r="265" s="138" customFormat="1" ht="12"/>
    <row r="266" s="138" customFormat="1" ht="12"/>
    <row r="267" s="138" customFormat="1" ht="12"/>
    <row r="268" s="138" customFormat="1" ht="12"/>
    <row r="269" s="138" customFormat="1" ht="12"/>
    <row r="270" s="138" customFormat="1" ht="12"/>
    <row r="271" s="138" customFormat="1" ht="12"/>
    <row r="272" s="138" customFormat="1" ht="12"/>
    <row r="273" s="138" customFormat="1" ht="12"/>
    <row r="274" s="138" customFormat="1" ht="12"/>
    <row r="275" s="138" customFormat="1" ht="12"/>
    <row r="276" s="138" customFormat="1" ht="12"/>
    <row r="277" s="138" customFormat="1" ht="12"/>
    <row r="278" s="138" customFormat="1" ht="12"/>
    <row r="279" s="138" customFormat="1" ht="12"/>
    <row r="280" s="138" customFormat="1" ht="12"/>
    <row r="281" s="138" customFormat="1" ht="12"/>
    <row r="282" s="138" customFormat="1" ht="12"/>
    <row r="283" s="138" customFormat="1" ht="12"/>
    <row r="284" s="138" customFormat="1" ht="12"/>
    <row r="285" s="138" customFormat="1" ht="12"/>
    <row r="286" s="138" customFormat="1" ht="12"/>
    <row r="287" s="138" customFormat="1" ht="12"/>
    <row r="288" s="138" customFormat="1" ht="12"/>
    <row r="289" s="138" customFormat="1" ht="12"/>
    <row r="290" s="138" customFormat="1" ht="12"/>
    <row r="291" s="138" customFormat="1" ht="12"/>
    <row r="292" s="138" customFormat="1" ht="12"/>
    <row r="293" s="138" customFormat="1" ht="12"/>
    <row r="294" s="138" customFormat="1" ht="12"/>
    <row r="295" s="138" customFormat="1" ht="12"/>
    <row r="296" s="138" customFormat="1" ht="12"/>
    <row r="297" s="138" customFormat="1" ht="12"/>
    <row r="298" s="138" customFormat="1" ht="12"/>
    <row r="299" s="138" customFormat="1" ht="12"/>
    <row r="300" s="138" customFormat="1" ht="12"/>
    <row r="301" s="138" customFormat="1" ht="12"/>
    <row r="302" s="138" customFormat="1" ht="12"/>
    <row r="303" s="138" customFormat="1" ht="12"/>
    <row r="304" s="138" customFormat="1" ht="12"/>
    <row r="305" s="138" customFormat="1" ht="12"/>
    <row r="306" s="138" customFormat="1" ht="12"/>
    <row r="307" s="138" customFormat="1" ht="12"/>
    <row r="308" s="138" customFormat="1" ht="12"/>
    <row r="309" s="138" customFormat="1" ht="12"/>
    <row r="310" s="138" customFormat="1" ht="12"/>
    <row r="311" s="138" customFormat="1" ht="12"/>
    <row r="312" s="138" customFormat="1" ht="12"/>
    <row r="313" s="138" customFormat="1" ht="12"/>
    <row r="314" s="138" customFormat="1" ht="12"/>
    <row r="315" s="138" customFormat="1" ht="12"/>
    <row r="316" s="138" customFormat="1" ht="12"/>
    <row r="317" s="138" customFormat="1" ht="12"/>
    <row r="318" s="138" customFormat="1" ht="12"/>
    <row r="319" s="138" customFormat="1" ht="12"/>
    <row r="320" s="138" customFormat="1" ht="12"/>
    <row r="321" s="138" customFormat="1" ht="12"/>
    <row r="322" s="138" customFormat="1" ht="12"/>
    <row r="323" s="138" customFormat="1" ht="12"/>
    <row r="324" s="138" customFormat="1" ht="12"/>
    <row r="325" s="138" customFormat="1" ht="12"/>
    <row r="326" s="138" customFormat="1" ht="12"/>
    <row r="327" s="138" customFormat="1" ht="12"/>
    <row r="328" s="138" customFormat="1" ht="12"/>
    <row r="329" s="138" customFormat="1" ht="12"/>
    <row r="330" s="138" customFormat="1" ht="12"/>
    <row r="331" s="138" customFormat="1" ht="12"/>
    <row r="332" s="138" customFormat="1" ht="12"/>
    <row r="333" s="138" customFormat="1" ht="12"/>
    <row r="334" s="138" customFormat="1" ht="12"/>
    <row r="335" s="138" customFormat="1" ht="12"/>
    <row r="336" s="138" customFormat="1" ht="12"/>
    <row r="337" s="138" customFormat="1" ht="12"/>
    <row r="338" s="138" customFormat="1" ht="12"/>
    <row r="339" s="138" customFormat="1" ht="12"/>
    <row r="340" s="138" customFormat="1" ht="12"/>
    <row r="341" s="138" customFormat="1" ht="12"/>
    <row r="342" s="138" customFormat="1" ht="12"/>
    <row r="343" s="138" customFormat="1" ht="12"/>
    <row r="344" s="138" customFormat="1" ht="12"/>
    <row r="345" s="138" customFormat="1" ht="12"/>
    <row r="346" s="138" customFormat="1" ht="12"/>
    <row r="347" s="138" customFormat="1" ht="12"/>
    <row r="348" s="138" customFormat="1" ht="12"/>
    <row r="349" s="138" customFormat="1" ht="12"/>
    <row r="350" s="138" customFormat="1" ht="12"/>
    <row r="351" s="138" customFormat="1" ht="12"/>
    <row r="352" s="138" customFormat="1" ht="12"/>
    <row r="353" s="138" customFormat="1" ht="12"/>
    <row r="354" s="138" customFormat="1" ht="12"/>
    <row r="355" s="138" customFormat="1" ht="12"/>
    <row r="356" s="138" customFormat="1" ht="12"/>
    <row r="357" s="138" customFormat="1" ht="12"/>
    <row r="358" s="138" customFormat="1" ht="12"/>
    <row r="359" s="138" customFormat="1" ht="12"/>
    <row r="360" s="138" customFormat="1" ht="12"/>
    <row r="361" s="138" customFormat="1" ht="12"/>
    <row r="362" s="138" customFormat="1" ht="12"/>
    <row r="363" s="138" customFormat="1" ht="12"/>
    <row r="364" s="138" customFormat="1" ht="12"/>
    <row r="365" s="138" customFormat="1" ht="12"/>
    <row r="366" s="138" customFormat="1" ht="12"/>
    <row r="367" s="138" customFormat="1" ht="12"/>
    <row r="368" s="138" customFormat="1" ht="12"/>
    <row r="369" s="138" customFormat="1" ht="12"/>
    <row r="370" s="138" customFormat="1" ht="12"/>
    <row r="371" s="138" customFormat="1" ht="12"/>
    <row r="372" s="138" customFormat="1" ht="12"/>
    <row r="373" s="138" customFormat="1" ht="12"/>
    <row r="374" s="138" customFormat="1" ht="12"/>
    <row r="375" s="138" customFormat="1" ht="12"/>
    <row r="376" s="138" customFormat="1" ht="12"/>
    <row r="377" s="138" customFormat="1" ht="12"/>
    <row r="378" s="138" customFormat="1" ht="12"/>
    <row r="379" s="138" customFormat="1" ht="12"/>
    <row r="380" s="138" customFormat="1" ht="12"/>
    <row r="381" s="138" customFormat="1" ht="12"/>
    <row r="382" s="138" customFormat="1" ht="12"/>
    <row r="383" s="138" customFormat="1" ht="12"/>
    <row r="384" s="138" customFormat="1" ht="12"/>
    <row r="385" s="138" customFormat="1" ht="12"/>
    <row r="386" s="138" customFormat="1" ht="12"/>
    <row r="387" s="138" customFormat="1" ht="12"/>
    <row r="388" s="138" customFormat="1" ht="12"/>
    <row r="389" s="138" customFormat="1" ht="12"/>
    <row r="390" s="138" customFormat="1" ht="12"/>
    <row r="391" s="138" customFormat="1" ht="12"/>
    <row r="392" s="138" customFormat="1" ht="12"/>
    <row r="393" s="138" customFormat="1" ht="12"/>
    <row r="394" s="138" customFormat="1" ht="12"/>
    <row r="395" s="138" customFormat="1" ht="12"/>
    <row r="396" s="138" customFormat="1" ht="12"/>
    <row r="397" s="138" customFormat="1" ht="12"/>
    <row r="398" s="138" customFormat="1" ht="12"/>
    <row r="399" s="138" customFormat="1" ht="12"/>
    <row r="400" s="138" customFormat="1" ht="12"/>
    <row r="401" s="138" customFormat="1" ht="12"/>
    <row r="402" s="138" customFormat="1" ht="12"/>
    <row r="403" s="138" customFormat="1" ht="12"/>
    <row r="404" s="138" customFormat="1" ht="12"/>
    <row r="405" s="138" customFormat="1" ht="12"/>
    <row r="406" s="138" customFormat="1" ht="12"/>
    <row r="407" s="138" customFormat="1" ht="12"/>
    <row r="408" s="138" customFormat="1" ht="12"/>
    <row r="409" s="138" customFormat="1" ht="12"/>
    <row r="410" s="138" customFormat="1" ht="12"/>
    <row r="411" s="138" customFormat="1" ht="12"/>
    <row r="412" s="138" customFormat="1" ht="12"/>
    <row r="413" s="138" customFormat="1" ht="12"/>
    <row r="414" s="138" customFormat="1" ht="12"/>
    <row r="415" s="138" customFormat="1" ht="12"/>
    <row r="416" s="138" customFormat="1" ht="12"/>
    <row r="417" s="138" customFormat="1" ht="12"/>
    <row r="418" s="138" customFormat="1" ht="12"/>
    <row r="419" s="138" customFormat="1" ht="12"/>
    <row r="420" s="138" customFormat="1" ht="12"/>
    <row r="421" s="138" customFormat="1" ht="12"/>
    <row r="422" s="138" customFormat="1" ht="12"/>
    <row r="423" s="138" customFormat="1" ht="12"/>
    <row r="424" s="138" customFormat="1" ht="12"/>
    <row r="425" s="138" customFormat="1" ht="12"/>
    <row r="426" s="138" customFormat="1" ht="12"/>
    <row r="427" s="138" customFormat="1" ht="12"/>
    <row r="428" s="138" customFormat="1" ht="12"/>
    <row r="429" s="138" customFormat="1" ht="12"/>
    <row r="430" s="138" customFormat="1" ht="12"/>
    <row r="431" s="138" customFormat="1" ht="12"/>
    <row r="432" s="138" customFormat="1" ht="12"/>
    <row r="433" s="138" customFormat="1" ht="12"/>
    <row r="434" s="138" customFormat="1" ht="12"/>
    <row r="435" s="138" customFormat="1" ht="12"/>
    <row r="436" s="138" customFormat="1" ht="12"/>
    <row r="437" s="138" customFormat="1" ht="12"/>
    <row r="438" s="138" customFormat="1" ht="12"/>
    <row r="439" s="138" customFormat="1" ht="12"/>
    <row r="440" s="138" customFormat="1" ht="12"/>
    <row r="441" s="138" customFormat="1" ht="12"/>
    <row r="442" s="138" customFormat="1" ht="12"/>
    <row r="443" s="138" customFormat="1" ht="12"/>
    <row r="444" s="138" customFormat="1" ht="12"/>
    <row r="445" s="138" customFormat="1" ht="12"/>
    <row r="446" s="138" customFormat="1" ht="12"/>
    <row r="447" s="138" customFormat="1" ht="12"/>
    <row r="448" s="138" customFormat="1" ht="12"/>
    <row r="449" s="138" customFormat="1" ht="12"/>
    <row r="450" s="138" customFormat="1" ht="12"/>
    <row r="451" s="138" customFormat="1" ht="12"/>
    <row r="452" s="138" customFormat="1" ht="12"/>
    <row r="453" s="138" customFormat="1" ht="12"/>
    <row r="454" s="138" customFormat="1" ht="12"/>
    <row r="455" s="138" customFormat="1" ht="12"/>
    <row r="456" s="138" customFormat="1" ht="12"/>
    <row r="457" s="138" customFormat="1" ht="12"/>
    <row r="458" s="138" customFormat="1" ht="12"/>
    <row r="459" s="138" customFormat="1" ht="12"/>
    <row r="460" s="138" customFormat="1" ht="12"/>
    <row r="461" s="138" customFormat="1" ht="12"/>
    <row r="462" s="138" customFormat="1" ht="12"/>
    <row r="463" s="138" customFormat="1" ht="12"/>
    <row r="464" s="138" customFormat="1" ht="12"/>
    <row r="465" s="138" customFormat="1" ht="12"/>
    <row r="466" s="138" customFormat="1" ht="12"/>
    <row r="467" s="138" customFormat="1" ht="12"/>
    <row r="468" s="138" customFormat="1" ht="12"/>
    <row r="469" s="138" customFormat="1" ht="12"/>
    <row r="470" s="138" customFormat="1" ht="12"/>
    <row r="471" s="138" customFormat="1" ht="12"/>
    <row r="472" s="138" customFormat="1" ht="12"/>
    <row r="473" s="138" customFormat="1" ht="12"/>
    <row r="474" s="138" customFormat="1" ht="12"/>
    <row r="475" s="138" customFormat="1" ht="12"/>
    <row r="476" s="138" customFormat="1" ht="12"/>
    <row r="477" s="138" customFormat="1" ht="12"/>
    <row r="478" s="138" customFormat="1" ht="12"/>
    <row r="479" s="138" customFormat="1" ht="12"/>
    <row r="480" s="138" customFormat="1" ht="12"/>
    <row r="481" s="138" customFormat="1" ht="12"/>
    <row r="482" s="138" customFormat="1" ht="12"/>
    <row r="483" s="138" customFormat="1" ht="12"/>
    <row r="484" s="138" customFormat="1" ht="12"/>
    <row r="485" s="138" customFormat="1" ht="12"/>
    <row r="486" s="138" customFormat="1" ht="12"/>
    <row r="487" s="138" customFormat="1" ht="12"/>
    <row r="488" s="138" customFormat="1" ht="12"/>
    <row r="489" s="138" customFormat="1" ht="12"/>
    <row r="490" s="138" customFormat="1" ht="12"/>
    <row r="491" s="138" customFormat="1" ht="12"/>
    <row r="492" s="138" customFormat="1" ht="12"/>
    <row r="493" s="138" customFormat="1" ht="12"/>
    <row r="494" s="138" customFormat="1" ht="12"/>
    <row r="495" s="138" customFormat="1" ht="12"/>
    <row r="496" s="138" customFormat="1" ht="12"/>
    <row r="497" s="138" customFormat="1" ht="12"/>
    <row r="498" s="138" customFormat="1" ht="12"/>
    <row r="499" s="138" customFormat="1" ht="12"/>
    <row r="500" s="138" customFormat="1" ht="12"/>
    <row r="501" s="138" customFormat="1" ht="12"/>
    <row r="502" s="138" customFormat="1" ht="12"/>
    <row r="503" s="138" customFormat="1" ht="12"/>
    <row r="504" s="138" customFormat="1" ht="12"/>
    <row r="505" s="138" customFormat="1" ht="12"/>
    <row r="506" s="138" customFormat="1" ht="12"/>
    <row r="507" s="138" customFormat="1" ht="12"/>
    <row r="508" s="138" customFormat="1" ht="12"/>
    <row r="509" s="138" customFormat="1" ht="12"/>
    <row r="510" s="138" customFormat="1" ht="12"/>
    <row r="511" s="138" customFormat="1" ht="12"/>
    <row r="512" s="138" customFormat="1" ht="12"/>
    <row r="513" s="138" customFormat="1" ht="12"/>
    <row r="514" s="138" customFormat="1" ht="12"/>
    <row r="515" s="138" customFormat="1" ht="12"/>
    <row r="516" s="138" customFormat="1" ht="12"/>
    <row r="517" s="138" customFormat="1" ht="12"/>
    <row r="518" s="138" customFormat="1" ht="12"/>
    <row r="519" s="138" customFormat="1" ht="12"/>
    <row r="520" s="138" customFormat="1" ht="12"/>
    <row r="521" s="138" customFormat="1" ht="12"/>
    <row r="522" s="138" customFormat="1" ht="12"/>
    <row r="523" s="138" customFormat="1" ht="12"/>
    <row r="524" s="138" customFormat="1" ht="12"/>
    <row r="525" s="138" customFormat="1" ht="12"/>
    <row r="526" s="138" customFormat="1" ht="12"/>
    <row r="527" s="138" customFormat="1" ht="12"/>
    <row r="528" s="138" customFormat="1" ht="12"/>
    <row r="529" s="138" customFormat="1" ht="12"/>
    <row r="530" s="138" customFormat="1" ht="12"/>
    <row r="531" s="138" customFormat="1" ht="12"/>
    <row r="532" s="138" customFormat="1" ht="12"/>
    <row r="533" s="138" customFormat="1" ht="12"/>
    <row r="534" s="138" customFormat="1" ht="12"/>
    <row r="535" s="138" customFormat="1" ht="12"/>
    <row r="536" s="138" customFormat="1" ht="12"/>
    <row r="537" s="138" customFormat="1" ht="12"/>
    <row r="538" s="138" customFormat="1" ht="12"/>
    <row r="539" s="138" customFormat="1" ht="12"/>
    <row r="540" s="138" customFormat="1" ht="12"/>
    <row r="541" s="138" customFormat="1" ht="12"/>
    <row r="542" s="138" customFormat="1" ht="12"/>
    <row r="543" s="138" customFormat="1" ht="12"/>
    <row r="544" s="138" customFormat="1" ht="12"/>
    <row r="545" s="138" customFormat="1" ht="12"/>
    <row r="546" s="138" customFormat="1" ht="12"/>
    <row r="547" s="138" customFormat="1" ht="12"/>
    <row r="548" s="138" customFormat="1" ht="12"/>
    <row r="549" s="138" customFormat="1" ht="12"/>
    <row r="550" s="138" customFormat="1" ht="12"/>
    <row r="551" s="138" customFormat="1" ht="12"/>
    <row r="552" s="138" customFormat="1" ht="12"/>
    <row r="553" s="138" customFormat="1" ht="12"/>
    <row r="554" s="138" customFormat="1" ht="12"/>
    <row r="555" s="138" customFormat="1" ht="12"/>
    <row r="556" s="138" customFormat="1" ht="12"/>
    <row r="557" s="138" customFormat="1" ht="12"/>
    <row r="558" s="138" customFormat="1" ht="12"/>
    <row r="559" s="138" customFormat="1" ht="12"/>
    <row r="560" s="138" customFormat="1" ht="12"/>
    <row r="561" s="138" customFormat="1" ht="12"/>
    <row r="562" s="138" customFormat="1" ht="12"/>
    <row r="563" s="138" customFormat="1" ht="12"/>
    <row r="564" s="138" customFormat="1" ht="12"/>
    <row r="565" s="138" customFormat="1" ht="12"/>
    <row r="566" s="138" customFormat="1" ht="12"/>
    <row r="567" s="138" customFormat="1" ht="12"/>
    <row r="568" s="138" customFormat="1" ht="12"/>
    <row r="569" s="138" customFormat="1" ht="12"/>
    <row r="570" s="138" customFormat="1" ht="12"/>
    <row r="571" s="138" customFormat="1" ht="12"/>
    <row r="572" s="138" customFormat="1" ht="12"/>
    <row r="573" s="138" customFormat="1" ht="12"/>
    <row r="574" s="138" customFormat="1" ht="12"/>
    <row r="575" s="138" customFormat="1" ht="12"/>
    <row r="576" s="138" customFormat="1" ht="12"/>
    <row r="577" s="138" customFormat="1" ht="12"/>
    <row r="578" s="138" customFormat="1" ht="12"/>
    <row r="579" s="138" customFormat="1" ht="12"/>
    <row r="580" s="138" customFormat="1" ht="12"/>
    <row r="581" s="138" customFormat="1" ht="12"/>
    <row r="582" s="138" customFormat="1" ht="12"/>
    <row r="583" s="138" customFormat="1" ht="12"/>
    <row r="584" s="138" customFormat="1" ht="12"/>
    <row r="585" s="138" customFormat="1" ht="12"/>
    <row r="586" s="138" customFormat="1" ht="12"/>
    <row r="587" s="138" customFormat="1" ht="12"/>
    <row r="588" s="138" customFormat="1" ht="12"/>
    <row r="589" s="138" customFormat="1" ht="12"/>
    <row r="590" s="138" customFormat="1" ht="12"/>
    <row r="591" s="138" customFormat="1" ht="12"/>
    <row r="592" s="138" customFormat="1" ht="12"/>
    <row r="593" s="138" customFormat="1" ht="12"/>
    <row r="594" s="138" customFormat="1" ht="12"/>
    <row r="595" s="138" customFormat="1" ht="12"/>
    <row r="596" s="138" customFormat="1" ht="12"/>
    <row r="597" s="138" customFormat="1" ht="12"/>
    <row r="598" s="138" customFormat="1" ht="12"/>
    <row r="599" s="138" customFormat="1" ht="12"/>
    <row r="600" s="138" customFormat="1" ht="12"/>
    <row r="601" s="138" customFormat="1" ht="12"/>
    <row r="602" s="138" customFormat="1" ht="12"/>
    <row r="603" s="138" customFormat="1" ht="12"/>
    <row r="604" s="138" customFormat="1" ht="12"/>
    <row r="605" s="138" customFormat="1" ht="12"/>
    <row r="606" s="138" customFormat="1" ht="12"/>
    <row r="607" s="138" customFormat="1" ht="12"/>
    <row r="608" s="138" customFormat="1" ht="12"/>
    <row r="609" s="138" customFormat="1" ht="12"/>
    <row r="610" s="138" customFormat="1" ht="12"/>
    <row r="611" s="138" customFormat="1" ht="12"/>
    <row r="612" s="138" customFormat="1" ht="12"/>
    <row r="613" s="138" customFormat="1" ht="12"/>
    <row r="614" s="138" customFormat="1" ht="12"/>
    <row r="615" s="138" customFormat="1" ht="12"/>
    <row r="616" s="138" customFormat="1" ht="12"/>
    <row r="617" s="138" customFormat="1" ht="12"/>
    <row r="618" s="138" customFormat="1" ht="12"/>
    <row r="619" s="138" customFormat="1" ht="12"/>
    <row r="620" s="138" customFormat="1" ht="12"/>
    <row r="621" s="138" customFormat="1" ht="12"/>
    <row r="622" s="138" customFormat="1" ht="12"/>
    <row r="623" s="138" customFormat="1" ht="12"/>
    <row r="624" s="138" customFormat="1" ht="12"/>
    <row r="625" s="138" customFormat="1" ht="12"/>
    <row r="626" s="138" customFormat="1" ht="12"/>
    <row r="627" s="138" customFormat="1" ht="12"/>
    <row r="628" s="138" customFormat="1" ht="12"/>
    <row r="629" s="138" customFormat="1" ht="12"/>
    <row r="630" s="138" customFormat="1" ht="12"/>
    <row r="631" s="138" customFormat="1" ht="12"/>
    <row r="632" s="138" customFormat="1" ht="12"/>
    <row r="633" s="138" customFormat="1" ht="12"/>
    <row r="634" s="138" customFormat="1" ht="12"/>
    <row r="635" s="138" customFormat="1" ht="12"/>
    <row r="636" s="138" customFormat="1" ht="12"/>
    <row r="637" s="138" customFormat="1" ht="12"/>
    <row r="638" s="138" customFormat="1" ht="12"/>
    <row r="639" s="138" customFormat="1" ht="12"/>
    <row r="640" s="138" customFormat="1" ht="12"/>
    <row r="641" s="138" customFormat="1" ht="12"/>
    <row r="642" s="138" customFormat="1" ht="12"/>
    <row r="643" s="138" customFormat="1" ht="12"/>
    <row r="644" s="138" customFormat="1" ht="12"/>
    <row r="645" s="138" customFormat="1" ht="12"/>
    <row r="646" s="138" customFormat="1" ht="12"/>
    <row r="647" s="138" customFormat="1" ht="12"/>
    <row r="648" s="138" customFormat="1" ht="12"/>
    <row r="649" s="138" customFormat="1" ht="12"/>
    <row r="650" s="138" customFormat="1" ht="12"/>
    <row r="651" s="138" customFormat="1" ht="12"/>
    <row r="652" s="138" customFormat="1" ht="12"/>
    <row r="653" s="138" customFormat="1" ht="12"/>
    <row r="654" s="138" customFormat="1" ht="12"/>
    <row r="655" s="138" customFormat="1" ht="12"/>
    <row r="656" s="138" customFormat="1" ht="12"/>
    <row r="657" s="138" customFormat="1" ht="12"/>
    <row r="658" s="138" customFormat="1" ht="12"/>
    <row r="659" s="138" customFormat="1" ht="12"/>
    <row r="660" s="138" customFormat="1" ht="12"/>
    <row r="661" s="138" customFormat="1" ht="12"/>
    <row r="662" s="138" customFormat="1" ht="12"/>
    <row r="663" s="138" customFormat="1" ht="12"/>
    <row r="664" s="138" customFormat="1" ht="12"/>
    <row r="665" s="138" customFormat="1" ht="12"/>
    <row r="666" s="138" customFormat="1" ht="12"/>
    <row r="667" s="138" customFormat="1" ht="12"/>
    <row r="668" s="138" customFormat="1" ht="12"/>
    <row r="669" s="138" customFormat="1" ht="12"/>
    <row r="670" s="138" customFormat="1" ht="12"/>
    <row r="671" s="138" customFormat="1" ht="12"/>
    <row r="672" s="138" customFormat="1" ht="12"/>
    <row r="673" s="138" customFormat="1" ht="12"/>
    <row r="674" s="138" customFormat="1" ht="12"/>
    <row r="675" s="138" customFormat="1" ht="12"/>
    <row r="676" s="138" customFormat="1" ht="12"/>
    <row r="677" s="138" customFormat="1" ht="12"/>
    <row r="678" s="138" customFormat="1" ht="12"/>
    <row r="679" s="138" customFormat="1" ht="12"/>
    <row r="680" s="138" customFormat="1" ht="12"/>
    <row r="681" s="138" customFormat="1" ht="12"/>
    <row r="682" s="138" customFormat="1" ht="12"/>
    <row r="683" s="138" customFormat="1" ht="12"/>
    <row r="684" s="138" customFormat="1" ht="12"/>
    <row r="685" s="138" customFormat="1" ht="12"/>
    <row r="686" s="138" customFormat="1" ht="12"/>
    <row r="687" s="138" customFormat="1" ht="12"/>
    <row r="688" s="138" customFormat="1" ht="12"/>
    <row r="689" s="138" customFormat="1" ht="12"/>
    <row r="690" s="138" customFormat="1" ht="12"/>
    <row r="691" s="138" customFormat="1" ht="12"/>
    <row r="692" s="138" customFormat="1" ht="12"/>
    <row r="693" s="138" customFormat="1" ht="12"/>
    <row r="694" s="138" customFormat="1" ht="12"/>
    <row r="695" s="138" customFormat="1" ht="12"/>
    <row r="696" s="138" customFormat="1" ht="12"/>
    <row r="697" s="138" customFormat="1" ht="12"/>
    <row r="698" s="138" customFormat="1" ht="12"/>
    <row r="699" s="138" customFormat="1" ht="12"/>
    <row r="700" s="138" customFormat="1" ht="12"/>
    <row r="701" s="138" customFormat="1" ht="12"/>
    <row r="702" s="138" customFormat="1" ht="12"/>
    <row r="703" s="138" customFormat="1" ht="12"/>
    <row r="704" s="138" customFormat="1" ht="12"/>
    <row r="705" s="138" customFormat="1" ht="12"/>
    <row r="706" s="138" customFormat="1" ht="12"/>
    <row r="707" s="138" customFormat="1" ht="12"/>
    <row r="708" s="138" customFormat="1" ht="12"/>
    <row r="709" s="138" customFormat="1" ht="12"/>
    <row r="710" s="138" customFormat="1" ht="12"/>
    <row r="711" s="138" customFormat="1" ht="12"/>
    <row r="712" s="138" customFormat="1" ht="12"/>
    <row r="713" s="138" customFormat="1" ht="12"/>
    <row r="714" s="138" customFormat="1" ht="12"/>
    <row r="715" s="138" customFormat="1" ht="12"/>
    <row r="716" s="138" customFormat="1" ht="12"/>
    <row r="717" s="138" customFormat="1" ht="12"/>
    <row r="718" s="138" customFormat="1" ht="12"/>
    <row r="719" s="138" customFormat="1" ht="12"/>
    <row r="720" s="138" customFormat="1" ht="12"/>
    <row r="721" s="138" customFormat="1" ht="12"/>
    <row r="722" s="138" customFormat="1" ht="12"/>
    <row r="723" s="138" customFormat="1" ht="12"/>
    <row r="724" s="138" customFormat="1" ht="12"/>
    <row r="725" s="138" customFormat="1" ht="12"/>
    <row r="726" s="138" customFormat="1" ht="12"/>
    <row r="727" s="138" customFormat="1" ht="12"/>
    <row r="728" s="138" customFormat="1" ht="12"/>
    <row r="729" s="138" customFormat="1" ht="12"/>
    <row r="730" s="138" customFormat="1" ht="12"/>
    <row r="731" s="138" customFormat="1" ht="12"/>
    <row r="732" s="138" customFormat="1" ht="12"/>
    <row r="733" s="138" customFormat="1" ht="12"/>
    <row r="734" s="138" customFormat="1" ht="12"/>
    <row r="735" s="138" customFormat="1" ht="12"/>
    <row r="736" s="138" customFormat="1" ht="12"/>
    <row r="737" s="138" customFormat="1" ht="12"/>
    <row r="738" s="138" customFormat="1" ht="12"/>
    <row r="739" s="138" customFormat="1" ht="12"/>
    <row r="740" s="138" customFormat="1" ht="12"/>
    <row r="741" s="138" customFormat="1" ht="12"/>
    <row r="742" s="138" customFormat="1" ht="12"/>
    <row r="743" s="138" customFormat="1" ht="12"/>
    <row r="744" s="138" customFormat="1" ht="12"/>
    <row r="745" s="138" customFormat="1" ht="12"/>
    <row r="746" s="138" customFormat="1" ht="12"/>
    <row r="747" s="138" customFormat="1" ht="12"/>
    <row r="748" s="138" customFormat="1" ht="12"/>
    <row r="749" s="138" customFormat="1" ht="12"/>
    <row r="750" s="138" customFormat="1" ht="12"/>
    <row r="751" s="138" customFormat="1" ht="12"/>
    <row r="752" s="138" customFormat="1" ht="12"/>
    <row r="753" s="138" customFormat="1" ht="12"/>
    <row r="754" s="138" customFormat="1" ht="12"/>
    <row r="755" s="138" customFormat="1" ht="12"/>
    <row r="756" s="138" customFormat="1" ht="12"/>
    <row r="757" s="138" customFormat="1" ht="12"/>
    <row r="758" s="138" customFormat="1" ht="12"/>
    <row r="759" s="138" customFormat="1" ht="12"/>
    <row r="760" s="138" customFormat="1" ht="12"/>
    <row r="761" s="138" customFormat="1" ht="12"/>
    <row r="762" s="138" customFormat="1" ht="12"/>
    <row r="763" s="138" customFormat="1" ht="12"/>
    <row r="764" s="138" customFormat="1" ht="12"/>
    <row r="765" s="138" customFormat="1" ht="12"/>
    <row r="766" s="138" customFormat="1" ht="12"/>
    <row r="767" s="138" customFormat="1" ht="12"/>
    <row r="768" s="138" customFormat="1" ht="12"/>
    <row r="769" s="138" customFormat="1" ht="12"/>
    <row r="770" s="138" customFormat="1" ht="12"/>
    <row r="771" s="138" customFormat="1" ht="12"/>
    <row r="772" s="138" customFormat="1" ht="12"/>
    <row r="773" s="138" customFormat="1" ht="12"/>
    <row r="774" s="138" customFormat="1" ht="12"/>
    <row r="775" s="138" customFormat="1" ht="12"/>
    <row r="776" s="138" customFormat="1" ht="12"/>
    <row r="777" s="138" customFormat="1" ht="12"/>
    <row r="778" s="138" customFormat="1" ht="12"/>
    <row r="779" s="138" customFormat="1" ht="12"/>
    <row r="780" s="138" customFormat="1" ht="12"/>
    <row r="781" s="138" customFormat="1" ht="12"/>
    <row r="782" s="138" customFormat="1" ht="12"/>
    <row r="783" s="138" customFormat="1" ht="12"/>
    <row r="784" s="138" customFormat="1" ht="12"/>
    <row r="785" s="138" customFormat="1" ht="12"/>
    <row r="786" s="138" customFormat="1" ht="12"/>
    <row r="787" s="138" customFormat="1" ht="12"/>
    <row r="788" s="138" customFormat="1" ht="12"/>
    <row r="789" s="138" customFormat="1" ht="12"/>
    <row r="790" s="138" customFormat="1" ht="12"/>
    <row r="791" s="138" customFormat="1" ht="12"/>
    <row r="792" s="138" customFormat="1" ht="12"/>
    <row r="793" s="138" customFormat="1" ht="12"/>
    <row r="794" s="138" customFormat="1" ht="12"/>
    <row r="795" s="138" customFormat="1" ht="12"/>
    <row r="796" s="138" customFormat="1" ht="12"/>
    <row r="797" s="138" customFormat="1" ht="12"/>
    <row r="798" s="138" customFormat="1" ht="12"/>
    <row r="799" s="138" customFormat="1" ht="12"/>
    <row r="800" s="138" customFormat="1" ht="12"/>
    <row r="801" s="138" customFormat="1" ht="12"/>
    <row r="802" s="138" customFormat="1" ht="12"/>
    <row r="803" s="138" customFormat="1" ht="12"/>
    <row r="804" s="138" customFormat="1" ht="12"/>
    <row r="805" s="138" customFormat="1" ht="12"/>
    <row r="806" s="138" customFormat="1" ht="12"/>
    <row r="807" s="138" customFormat="1" ht="12"/>
    <row r="808" s="138" customFormat="1" ht="12"/>
    <row r="809" s="138" customFormat="1" ht="12"/>
    <row r="810" s="138" customFormat="1" ht="12"/>
    <row r="811" s="138" customFormat="1" ht="12"/>
    <row r="812" s="138" customFormat="1" ht="12"/>
    <row r="813" s="138" customFormat="1" ht="12"/>
    <row r="814" s="138" customFormat="1" ht="12"/>
    <row r="815" s="138" customFormat="1" ht="12"/>
    <row r="816" s="138" customFormat="1" ht="12"/>
    <row r="817" s="138" customFormat="1" ht="12"/>
    <row r="818" s="138" customFormat="1" ht="12"/>
    <row r="819" s="138" customFormat="1" ht="12"/>
    <row r="820" s="138" customFormat="1" ht="12"/>
    <row r="821" s="138" customFormat="1" ht="12"/>
    <row r="822" s="138" customFormat="1" ht="12"/>
    <row r="823" s="138" customFormat="1" ht="12"/>
    <row r="824" s="138" customFormat="1" ht="12"/>
    <row r="825" s="138" customFormat="1" ht="12"/>
    <row r="826" s="138" customFormat="1" ht="12"/>
    <row r="827" s="138" customFormat="1" ht="12"/>
    <row r="828" s="138" customFormat="1" ht="12"/>
    <row r="829" s="138" customFormat="1" ht="12"/>
    <row r="830" s="138" customFormat="1" ht="12"/>
    <row r="831" s="138" customFormat="1" ht="12"/>
    <row r="832" s="138" customFormat="1" ht="12"/>
    <row r="833" s="138" customFormat="1" ht="12"/>
    <row r="834" s="138" customFormat="1" ht="12"/>
    <row r="835" s="138" customFormat="1" ht="12"/>
    <row r="836" s="138" customFormat="1" ht="12"/>
    <row r="837" s="138" customFormat="1" ht="12"/>
    <row r="838" s="138" customFormat="1" ht="12"/>
    <row r="839" s="138" customFormat="1" ht="12"/>
    <row r="840" s="138" customFormat="1" ht="12"/>
    <row r="841" s="138" customFormat="1" ht="12"/>
    <row r="842" s="138" customFormat="1" ht="12"/>
    <row r="843" s="138" customFormat="1" ht="12"/>
    <row r="844" s="138" customFormat="1" ht="12"/>
    <row r="845" s="138" customFormat="1" ht="12"/>
    <row r="846" s="138" customFormat="1" ht="12"/>
    <row r="847" s="138" customFormat="1" ht="12"/>
    <row r="848" s="138" customFormat="1" ht="12"/>
    <row r="849" s="138" customFormat="1" ht="12"/>
    <row r="850" s="138" customFormat="1" ht="12"/>
    <row r="851" s="138" customFormat="1" ht="12"/>
    <row r="852" s="138" customFormat="1" ht="12"/>
    <row r="853" s="138" customFormat="1" ht="12"/>
    <row r="854" s="138" customFormat="1" ht="12"/>
    <row r="855" s="138" customFormat="1" ht="12"/>
    <row r="856" s="138" customFormat="1" ht="12"/>
    <row r="857" s="138" customFormat="1" ht="12"/>
    <row r="858" s="138" customFormat="1" ht="12"/>
    <row r="859" s="138" customFormat="1" ht="12"/>
    <row r="860" s="138" customFormat="1" ht="12"/>
    <row r="861" s="138" customFormat="1" ht="12"/>
    <row r="862" s="138" customFormat="1" ht="12"/>
    <row r="863" s="138" customFormat="1" ht="12"/>
    <row r="864" s="138" customFormat="1" ht="12"/>
    <row r="865" s="138" customFormat="1" ht="12"/>
    <row r="866" s="138" customFormat="1" ht="12"/>
    <row r="867" s="138" customFormat="1" ht="12"/>
    <row r="868" s="138" customFormat="1" ht="12"/>
    <row r="869" s="138" customFormat="1" ht="12"/>
    <row r="870" s="138" customFormat="1" ht="12"/>
    <row r="871" s="138" customFormat="1" ht="12"/>
    <row r="872" s="138" customFormat="1" ht="12"/>
    <row r="873" s="138" customFormat="1" ht="12"/>
    <row r="874" s="138" customFormat="1" ht="12"/>
    <row r="875" s="138" customFormat="1" ht="12"/>
    <row r="876" s="138" customFormat="1" ht="12"/>
    <row r="877" s="138" customFormat="1" ht="12"/>
    <row r="878" s="138" customFormat="1" ht="12"/>
    <row r="879" s="138" customFormat="1" ht="12"/>
    <row r="880" s="138" customFormat="1" ht="12"/>
    <row r="881" s="138" customFormat="1" ht="12"/>
    <row r="882" s="138" customFormat="1" ht="12"/>
    <row r="883" s="138" customFormat="1" ht="12"/>
    <row r="884" s="138" customFormat="1" ht="12"/>
    <row r="885" s="138" customFormat="1" ht="12"/>
    <row r="886" s="138" customFormat="1" ht="12"/>
    <row r="887" s="138" customFormat="1" ht="12"/>
    <row r="888" s="138" customFormat="1" ht="12"/>
    <row r="889" s="138" customFormat="1" ht="12"/>
    <row r="890" s="138" customFormat="1" ht="12"/>
    <row r="891" s="138" customFormat="1" ht="12"/>
    <row r="892" s="138" customFormat="1" ht="12"/>
    <row r="893" s="138" customFormat="1" ht="12"/>
    <row r="894" s="138" customFormat="1" ht="12"/>
    <row r="895" s="138" customFormat="1" ht="12"/>
    <row r="896" s="138" customFormat="1" ht="12"/>
    <row r="897" s="138" customFormat="1" ht="12"/>
    <row r="898" s="138" customFormat="1" ht="12"/>
    <row r="899" s="138" customFormat="1" ht="12"/>
    <row r="900" s="138" customFormat="1" ht="12"/>
    <row r="901" s="138" customFormat="1" ht="12"/>
    <row r="902" s="138" customFormat="1" ht="12"/>
    <row r="903" s="138" customFormat="1" ht="12"/>
    <row r="904" s="138" customFormat="1" ht="12"/>
    <row r="905" s="138" customFormat="1" ht="12"/>
    <row r="906" s="138" customFormat="1" ht="12"/>
    <row r="907" s="138" customFormat="1" ht="12"/>
    <row r="908" s="138" customFormat="1" ht="12"/>
    <row r="909" s="138" customFormat="1" ht="12"/>
    <row r="910" s="138" customFormat="1" ht="12"/>
    <row r="911" s="138" customFormat="1" ht="12"/>
    <row r="912" s="138" customFormat="1" ht="12"/>
    <row r="913" s="138" customFormat="1" ht="12"/>
    <row r="914" s="138" customFormat="1" ht="12"/>
    <row r="915" s="138" customFormat="1" ht="12"/>
    <row r="916" s="138" customFormat="1" ht="12"/>
    <row r="917" s="138" customFormat="1" ht="12"/>
    <row r="918" s="138" customFormat="1" ht="12"/>
    <row r="919" s="138" customFormat="1" ht="12"/>
    <row r="920" s="138" customFormat="1" ht="12"/>
    <row r="921" s="138" customFormat="1" ht="12"/>
    <row r="922" s="138" customFormat="1" ht="12"/>
    <row r="923" s="138" customFormat="1" ht="12"/>
    <row r="924" s="138" customFormat="1" ht="12"/>
    <row r="925" s="138" customFormat="1" ht="12"/>
    <row r="926" s="138" customFormat="1" ht="12"/>
    <row r="927" s="138" customFormat="1" ht="12"/>
    <row r="928" s="138" customFormat="1" ht="12"/>
    <row r="929" s="138" customFormat="1" ht="12"/>
    <row r="930" s="138" customFormat="1" ht="12"/>
    <row r="931" s="138" customFormat="1" ht="12"/>
    <row r="932" s="138" customFormat="1" ht="12"/>
    <row r="933" s="138" customFormat="1" ht="12"/>
    <row r="934" s="138" customFormat="1" ht="12"/>
    <row r="935" s="138" customFormat="1" ht="12"/>
    <row r="936" s="138" customFormat="1" ht="12"/>
    <row r="937" s="138" customFormat="1" ht="12"/>
    <row r="938" s="138" customFormat="1" ht="12"/>
    <row r="939" s="138" customFormat="1" ht="12"/>
    <row r="940" s="138" customFormat="1" ht="12"/>
    <row r="941" s="138" customFormat="1" ht="12"/>
    <row r="942" s="138" customFormat="1" ht="12"/>
    <row r="943" s="138" customFormat="1" ht="12"/>
    <row r="944" s="138" customFormat="1" ht="12"/>
    <row r="945" s="138" customFormat="1" ht="12"/>
    <row r="946" s="138" customFormat="1" ht="12"/>
    <row r="947" s="138" customFormat="1" ht="12"/>
    <row r="948" s="138" customFormat="1" ht="12"/>
    <row r="949" s="138" customFormat="1" ht="12"/>
    <row r="950" s="138" customFormat="1" ht="12"/>
    <row r="951" s="138" customFormat="1" ht="12"/>
    <row r="952" s="138" customFormat="1" ht="12"/>
    <row r="953" s="138" customFormat="1" ht="12"/>
    <row r="954" s="138" customFormat="1" ht="12"/>
    <row r="955" s="138" customFormat="1" ht="12"/>
    <row r="956" s="138" customFormat="1" ht="12"/>
    <row r="957" s="138" customFormat="1" ht="12"/>
    <row r="958" s="138" customFormat="1" ht="12"/>
    <row r="959" s="138" customFormat="1" ht="12"/>
    <row r="960" s="138" customFormat="1" ht="12"/>
    <row r="961" s="138" customFormat="1" ht="12"/>
    <row r="962" s="138" customFormat="1" ht="12"/>
    <row r="963" s="138" customFormat="1" ht="12"/>
    <row r="964" s="138" customFormat="1" ht="12"/>
    <row r="965" s="138" customFormat="1" ht="12"/>
    <row r="966" s="138" customFormat="1" ht="12"/>
    <row r="967" s="138" customFormat="1" ht="12"/>
    <row r="968" s="138" customFormat="1" ht="12"/>
    <row r="969" s="138" customFormat="1" ht="12"/>
    <row r="970" s="138" customFormat="1" ht="12"/>
    <row r="971" s="138" customFormat="1" ht="12"/>
    <row r="972" s="138" customFormat="1" ht="12"/>
    <row r="973" s="138" customFormat="1" ht="12"/>
    <row r="974" s="138" customFormat="1" ht="12"/>
    <row r="975" s="138" customFormat="1" ht="12"/>
    <row r="976" s="138" customFormat="1" ht="12"/>
    <row r="977" s="138" customFormat="1" ht="12"/>
    <row r="978" s="138" customFormat="1" ht="12"/>
    <row r="979" s="138" customFormat="1" ht="12"/>
    <row r="980" s="138" customFormat="1" ht="12"/>
    <row r="981" s="138" customFormat="1" ht="12"/>
    <row r="982" s="138" customFormat="1" ht="12"/>
    <row r="983" s="138" customFormat="1" ht="12"/>
    <row r="984" s="138" customFormat="1" ht="12"/>
    <row r="985" s="138" customFormat="1" ht="12"/>
    <row r="986" s="138" customFormat="1" ht="12"/>
    <row r="987" s="138" customFormat="1" ht="12"/>
    <row r="988" s="138" customFormat="1" ht="12"/>
    <row r="989" s="138" customFormat="1" ht="12"/>
    <row r="990" s="138" customFormat="1" ht="12"/>
    <row r="991" s="138" customFormat="1" ht="12"/>
    <row r="992" s="138" customFormat="1" ht="12"/>
    <row r="993" s="138" customFormat="1" ht="12"/>
    <row r="994" s="138" customFormat="1" ht="12"/>
    <row r="995" s="138" customFormat="1" ht="12"/>
    <row r="996" s="138" customFormat="1" ht="12"/>
    <row r="997" s="138" customFormat="1" ht="12"/>
    <row r="998" s="138" customFormat="1" ht="12"/>
    <row r="999" s="138" customFormat="1" ht="12"/>
    <row r="1000" s="138" customFormat="1" ht="12"/>
    <row r="1001" s="138" customFormat="1" ht="12"/>
    <row r="1002" s="138" customFormat="1" ht="12"/>
    <row r="1003" s="138" customFormat="1" ht="12"/>
    <row r="1004" s="138" customFormat="1" ht="12"/>
    <row r="1005" s="138" customFormat="1" ht="12"/>
    <row r="1006" s="138" customFormat="1" ht="12"/>
    <row r="1007" s="138" customFormat="1" ht="12"/>
    <row r="1008" s="138" customFormat="1" ht="12"/>
    <row r="1009" s="138" customFormat="1" ht="12"/>
    <row r="1010" s="138" customFormat="1" ht="12"/>
    <row r="1011" s="138" customFormat="1" ht="12"/>
    <row r="1012" s="138" customFormat="1" ht="12"/>
    <row r="1013" s="138" customFormat="1" ht="12"/>
    <row r="1014" s="138" customFormat="1" ht="12"/>
    <row r="1015" s="138" customFormat="1" ht="12"/>
    <row r="1016" s="138" customFormat="1" ht="12"/>
    <row r="1017" s="138" customFormat="1" ht="12"/>
    <row r="1018" s="138" customFormat="1" ht="12"/>
    <row r="1019" s="138" customFormat="1" ht="12"/>
    <row r="1020" s="138" customFormat="1" ht="12"/>
    <row r="1021" s="138" customFormat="1" ht="12"/>
    <row r="1022" s="138" customFormat="1" ht="12"/>
    <row r="1023" s="138" customFormat="1" ht="12"/>
    <row r="1024" s="138" customFormat="1" ht="12"/>
    <row r="1025" s="138" customFormat="1" ht="12"/>
    <row r="1026" s="138" customFormat="1" ht="12"/>
    <row r="1027" s="138" customFormat="1" ht="12"/>
    <row r="1028" s="138" customFormat="1" ht="12"/>
    <row r="1029" s="138" customFormat="1" ht="12"/>
    <row r="1030" s="138" customFormat="1" ht="12"/>
    <row r="1031" s="138" customFormat="1" ht="12"/>
    <row r="1032" s="138" customFormat="1" ht="12"/>
    <row r="1033" s="138" customFormat="1" ht="12"/>
    <row r="1034" s="138" customFormat="1" ht="12"/>
    <row r="1035" s="138" customFormat="1" ht="12"/>
    <row r="1036" s="138" customFormat="1" ht="12"/>
    <row r="1037" s="138" customFormat="1" ht="12"/>
    <row r="1038" s="138" customFormat="1" ht="12"/>
    <row r="1039" s="138" customFormat="1" ht="12"/>
    <row r="1040" s="138" customFormat="1" ht="12"/>
    <row r="1041" s="138" customFormat="1" ht="12"/>
    <row r="1042" s="138" customFormat="1" ht="12"/>
    <row r="1043" s="138" customFormat="1" ht="12"/>
    <row r="1044" s="138" customFormat="1" ht="12"/>
    <row r="1045" s="138" customFormat="1" ht="12"/>
    <row r="1046" s="138" customFormat="1" ht="12"/>
    <row r="1047" s="138" customFormat="1" ht="12"/>
    <row r="1048" s="138" customFormat="1" ht="12"/>
    <row r="1049" s="138" customFormat="1" ht="12"/>
    <row r="1050" s="138" customFormat="1" ht="12"/>
    <row r="1051" s="138" customFormat="1" ht="12"/>
    <row r="1052" s="138" customFormat="1" ht="12"/>
    <row r="1053" s="138" customFormat="1" ht="12"/>
    <row r="1054" s="138" customFormat="1" ht="12"/>
    <row r="1055" s="138" customFormat="1" ht="12"/>
    <row r="1056" s="138" customFormat="1" ht="12"/>
    <row r="1057" s="138" customFormat="1" ht="12"/>
    <row r="1058" s="138" customFormat="1" ht="12"/>
    <row r="1059" s="138" customFormat="1" ht="12"/>
    <row r="1060" s="138" customFormat="1" ht="12"/>
    <row r="1061" s="138" customFormat="1" ht="12"/>
    <row r="1062" s="138" customFormat="1" ht="12"/>
    <row r="1063" s="138" customFormat="1" ht="12"/>
    <row r="1064" s="138" customFormat="1" ht="12"/>
    <row r="1065" s="138" customFormat="1" ht="12"/>
    <row r="1066" s="138" customFormat="1" ht="12"/>
    <row r="1067" s="138" customFormat="1" ht="12"/>
    <row r="1068" s="138" customFormat="1" ht="12"/>
    <row r="1069" s="138" customFormat="1" ht="12"/>
    <row r="1070" s="138" customFormat="1" ht="12"/>
    <row r="1071" s="138" customFormat="1" ht="12"/>
    <row r="1072" s="138" customFormat="1" ht="12"/>
    <row r="1073" s="138" customFormat="1" ht="12"/>
    <row r="1074" s="138" customFormat="1" ht="12"/>
    <row r="1075" s="138" customFormat="1" ht="12"/>
    <row r="1076" s="138" customFormat="1" ht="12"/>
    <row r="1077" s="138" customFormat="1" ht="12"/>
    <row r="1078" s="138" customFormat="1" ht="12"/>
    <row r="1079" s="138" customFormat="1" ht="12"/>
    <row r="1080" s="138" customFormat="1" ht="12"/>
    <row r="1081" s="138" customFormat="1" ht="12"/>
    <row r="1082" s="138" customFormat="1" ht="12"/>
    <row r="1083" s="138" customFormat="1" ht="12"/>
    <row r="1084" s="138" customFormat="1" ht="12"/>
    <row r="1085" s="138" customFormat="1" ht="12"/>
    <row r="1086" s="138" customFormat="1" ht="12"/>
    <row r="1087" s="138" customFormat="1" ht="12"/>
    <row r="1088" s="138" customFormat="1" ht="12"/>
    <row r="1089" s="138" customFormat="1" ht="12"/>
    <row r="1090" s="138" customFormat="1" ht="12"/>
    <row r="1091" s="138" customFormat="1" ht="12"/>
    <row r="1092" s="138" customFormat="1" ht="12"/>
    <row r="1093" s="138" customFormat="1" ht="12"/>
    <row r="1094" s="138" customFormat="1" ht="12"/>
    <row r="1095" s="138" customFormat="1" ht="12"/>
    <row r="1096" s="138" customFormat="1" ht="12"/>
    <row r="1097" s="138" customFormat="1" ht="12"/>
    <row r="1098" s="138" customFormat="1" ht="12"/>
    <row r="1099" s="138" customFormat="1" ht="12"/>
    <row r="1100" s="138" customFormat="1" ht="12"/>
    <row r="1101" s="138" customFormat="1" ht="12"/>
    <row r="1102" s="138" customFormat="1" ht="12"/>
    <row r="1103" s="138" customFormat="1" ht="12"/>
    <row r="1104" s="138" customFormat="1" ht="12"/>
    <row r="1105" s="138" customFormat="1" ht="12"/>
    <row r="1106" s="138" customFormat="1" ht="12"/>
    <row r="1107" s="138" customFormat="1" ht="12"/>
    <row r="1108" s="138" customFormat="1" ht="12"/>
    <row r="1109" s="138" customFormat="1" ht="12"/>
    <row r="1110" s="138" customFormat="1" ht="12"/>
    <row r="1111" s="138" customFormat="1" ht="12"/>
    <row r="1112" s="138" customFormat="1" ht="12"/>
    <row r="1113" s="138" customFormat="1" ht="12"/>
    <row r="1114" s="138" customFormat="1" ht="12"/>
    <row r="1115" s="138" customFormat="1" ht="12"/>
    <row r="1116" s="138" customFormat="1" ht="12"/>
    <row r="1117" s="138" customFormat="1" ht="12"/>
    <row r="1118" s="138" customFormat="1" ht="12"/>
    <row r="1119" s="138" customFormat="1" ht="12"/>
    <row r="1120" s="138" customFormat="1" ht="12"/>
    <row r="1121" s="138" customFormat="1" ht="12"/>
    <row r="1122" s="138" customFormat="1" ht="12"/>
    <row r="1123" s="138" customFormat="1" ht="12"/>
    <row r="1124" s="138" customFormat="1" ht="12"/>
    <row r="1125" s="138" customFormat="1" ht="12"/>
    <row r="1126" s="138" customFormat="1" ht="12"/>
    <row r="1127" s="138" customFormat="1" ht="12"/>
    <row r="1128" s="138" customFormat="1" ht="12"/>
    <row r="1129" s="138" customFormat="1" ht="12"/>
    <row r="1130" s="138" customFormat="1" ht="12"/>
    <row r="1131" s="138" customFormat="1" ht="12"/>
    <row r="1132" s="138" customFormat="1" ht="12"/>
    <row r="1133" s="138" customFormat="1" ht="12"/>
    <row r="1134" s="138" customFormat="1" ht="12"/>
    <row r="1135" s="138" customFormat="1" ht="12"/>
    <row r="1136" s="138" customFormat="1" ht="12"/>
    <row r="1137" s="138" customFormat="1" ht="12"/>
    <row r="1138" s="138" customFormat="1" ht="12"/>
    <row r="1139" s="138" customFormat="1" ht="12"/>
    <row r="1140" s="138" customFormat="1" ht="12"/>
    <row r="1141" s="138" customFormat="1" ht="12"/>
    <row r="1142" s="138" customFormat="1" ht="12"/>
    <row r="1143" s="138" customFormat="1" ht="12"/>
    <row r="1144" s="138" customFormat="1" ht="12"/>
    <row r="1145" s="138" customFormat="1" ht="12"/>
    <row r="1146" s="138" customFormat="1" ht="12"/>
    <row r="1147" s="138" customFormat="1" ht="12"/>
    <row r="1148" s="138" customFormat="1" ht="12"/>
    <row r="1149" s="138" customFormat="1" ht="12"/>
    <row r="1150" s="138" customFormat="1" ht="12"/>
    <row r="1151" s="138" customFormat="1" ht="12"/>
    <row r="1152" s="138" customFormat="1" ht="12"/>
    <row r="1153" s="138" customFormat="1" ht="12"/>
    <row r="1154" s="138" customFormat="1" ht="12"/>
    <row r="1155" s="138" customFormat="1" ht="12"/>
    <row r="1156" s="138" customFormat="1" ht="12"/>
    <row r="1157" s="138" customFormat="1" ht="12"/>
    <row r="1158" s="138" customFormat="1" ht="12"/>
    <row r="1159" s="138" customFormat="1" ht="12"/>
    <row r="1160" s="138" customFormat="1" ht="12"/>
    <row r="1161" s="138" customFormat="1" ht="12"/>
  </sheetData>
  <sheetProtection/>
  <mergeCells count="12">
    <mergeCell ref="A9:J9"/>
    <mergeCell ref="J12:J20"/>
    <mergeCell ref="A236:J236"/>
    <mergeCell ref="I12:I20"/>
    <mergeCell ref="A10:J10"/>
    <mergeCell ref="B12:B20"/>
    <mergeCell ref="C12:C20"/>
    <mergeCell ref="D12:D20"/>
    <mergeCell ref="E12:E20"/>
    <mergeCell ref="F12:F20"/>
    <mergeCell ref="G12:G20"/>
    <mergeCell ref="H12:H20"/>
  </mergeCells>
  <printOptions horizontalCentered="1"/>
  <pageMargins left="0" right="0" top="0" bottom="0" header="0" footer="0"/>
  <pageSetup horizontalDpi="600" verticalDpi="600" orientation="landscape" paperSize="9" scale="85" r:id="rId2"/>
  <headerFooter alignWithMargins="0">
    <oddFooter>&amp;C&amp;8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9"/>
  <sheetViews>
    <sheetView zoomScale="75" zoomScaleNormal="75" zoomScaleSheetLayoutView="75" workbookViewId="0" topLeftCell="A1">
      <selection activeCell="B39" sqref="B39:C39"/>
    </sheetView>
  </sheetViews>
  <sheetFormatPr defaultColWidth="9.140625" defaultRowHeight="12.75"/>
  <cols>
    <col min="1" max="1" width="7.28125" style="15" customWidth="1"/>
    <col min="2" max="2" width="6.57421875" style="15" customWidth="1"/>
    <col min="3" max="3" width="52.28125" style="15" customWidth="1"/>
    <col min="4" max="4" width="11.28125" style="15" customWidth="1"/>
    <col min="5" max="5" width="11.8515625" style="15" customWidth="1"/>
    <col min="6" max="6" width="11.140625" style="15" customWidth="1"/>
    <col min="7" max="7" width="12.00390625" style="15" customWidth="1"/>
    <col min="8" max="8" width="11.57421875" style="15" customWidth="1"/>
    <col min="9" max="9" width="11.7109375" style="15" customWidth="1"/>
    <col min="10" max="10" width="11.8515625" style="15" customWidth="1"/>
    <col min="11" max="11" width="12.57421875" style="15" customWidth="1"/>
    <col min="12" max="12" width="12.140625" style="15" customWidth="1"/>
    <col min="13" max="16384" width="8.8515625" style="15" customWidth="1"/>
  </cols>
  <sheetData>
    <row r="1" spans="1:4" ht="15">
      <c r="A1" s="12" t="s">
        <v>106</v>
      </c>
      <c r="B1" s="12"/>
      <c r="C1" s="12"/>
      <c r="D1" s="13"/>
    </row>
    <row r="2" spans="1:10" s="299" customFormat="1" ht="15">
      <c r="A2" s="12" t="s">
        <v>558</v>
      </c>
      <c r="C2" s="12"/>
      <c r="D2" s="300"/>
      <c r="J2" s="299" t="s">
        <v>374</v>
      </c>
    </row>
    <row r="3" spans="1:4" ht="15">
      <c r="A3" s="12" t="s">
        <v>860</v>
      </c>
      <c r="C3" s="49"/>
      <c r="D3" s="13"/>
    </row>
    <row r="4" spans="1:4" ht="15">
      <c r="A4" s="12"/>
      <c r="C4" s="49"/>
      <c r="D4" s="13"/>
    </row>
    <row r="5" spans="1:8" ht="18">
      <c r="A5" s="398" t="s">
        <v>962</v>
      </c>
      <c r="B5" s="398"/>
      <c r="C5" s="398"/>
      <c r="D5" s="398"/>
      <c r="E5" s="398"/>
      <c r="F5" s="398"/>
      <c r="G5" s="398"/>
      <c r="H5" s="398"/>
    </row>
    <row r="6" spans="1:8" ht="18">
      <c r="A6" s="398" t="s">
        <v>222</v>
      </c>
      <c r="B6" s="398"/>
      <c r="C6" s="398"/>
      <c r="D6" s="398"/>
      <c r="E6" s="398"/>
      <c r="F6" s="398"/>
      <c r="G6" s="398"/>
      <c r="H6" s="398"/>
    </row>
    <row r="7" spans="1:11" ht="15">
      <c r="A7" s="43"/>
      <c r="B7" s="43"/>
      <c r="C7" s="43"/>
      <c r="D7" s="374" t="s">
        <v>611</v>
      </c>
      <c r="E7" s="375"/>
      <c r="F7" s="375"/>
      <c r="G7" s="375"/>
      <c r="H7" s="375"/>
      <c r="I7" s="375"/>
      <c r="J7" s="375"/>
      <c r="K7" s="375"/>
    </row>
    <row r="8" spans="1:12" ht="15.75" thickBot="1">
      <c r="A8" s="44"/>
      <c r="B8" s="44"/>
      <c r="C8" s="44"/>
      <c r="D8" s="13"/>
      <c r="E8" s="42"/>
      <c r="F8" s="45"/>
      <c r="G8" s="46"/>
      <c r="H8" s="47"/>
      <c r="L8" s="47" t="s">
        <v>417</v>
      </c>
    </row>
    <row r="9" spans="1:12" ht="17.25" customHeight="1">
      <c r="A9" s="399" t="s">
        <v>642</v>
      </c>
      <c r="B9" s="400"/>
      <c r="C9" s="401"/>
      <c r="D9" s="408" t="s">
        <v>92</v>
      </c>
      <c r="E9" s="411" t="s">
        <v>1038</v>
      </c>
      <c r="F9" s="411"/>
      <c r="G9" s="411"/>
      <c r="H9" s="411"/>
      <c r="I9" s="411"/>
      <c r="J9" s="419" t="s">
        <v>1037</v>
      </c>
      <c r="K9" s="419"/>
      <c r="L9" s="420"/>
    </row>
    <row r="10" spans="1:12" ht="25.5" customHeight="1">
      <c r="A10" s="402"/>
      <c r="B10" s="403"/>
      <c r="C10" s="404"/>
      <c r="D10" s="409"/>
      <c r="E10" s="202" t="s">
        <v>751</v>
      </c>
      <c r="F10" s="421" t="s">
        <v>752</v>
      </c>
      <c r="G10" s="421"/>
      <c r="H10" s="421"/>
      <c r="I10" s="421"/>
      <c r="J10" s="422">
        <v>2014</v>
      </c>
      <c r="K10" s="422">
        <v>2015</v>
      </c>
      <c r="L10" s="424">
        <v>2016</v>
      </c>
    </row>
    <row r="11" spans="1:12" ht="47.25" customHeight="1" thickBot="1">
      <c r="A11" s="405"/>
      <c r="B11" s="406"/>
      <c r="C11" s="407"/>
      <c r="D11" s="410"/>
      <c r="E11" s="268" t="s">
        <v>753</v>
      </c>
      <c r="F11" s="269" t="s">
        <v>755</v>
      </c>
      <c r="G11" s="269" t="s">
        <v>756</v>
      </c>
      <c r="H11" s="269" t="s">
        <v>757</v>
      </c>
      <c r="I11" s="269" t="s">
        <v>758</v>
      </c>
      <c r="J11" s="423"/>
      <c r="K11" s="423"/>
      <c r="L11" s="425"/>
    </row>
    <row r="12" spans="1:12" ht="18.75" customHeight="1">
      <c r="A12" s="271" t="s">
        <v>352</v>
      </c>
      <c r="B12" s="272"/>
      <c r="C12" s="273"/>
      <c r="D12" s="274" t="s">
        <v>410</v>
      </c>
      <c r="E12" s="322">
        <v>18581.51</v>
      </c>
      <c r="F12" s="322">
        <v>2853.03</v>
      </c>
      <c r="G12" s="322">
        <v>4444.35</v>
      </c>
      <c r="H12" s="322">
        <v>6042.78</v>
      </c>
      <c r="I12" s="323">
        <v>5241.35</v>
      </c>
      <c r="J12" s="322">
        <v>16464.33</v>
      </c>
      <c r="K12" s="322">
        <v>17106.44</v>
      </c>
      <c r="L12" s="324">
        <v>17705.16</v>
      </c>
    </row>
    <row r="13" spans="1:12" ht="18.75" customHeight="1">
      <c r="A13" s="209" t="s">
        <v>353</v>
      </c>
      <c r="B13" s="71"/>
      <c r="C13" s="115"/>
      <c r="D13" s="16" t="s">
        <v>411</v>
      </c>
      <c r="E13" s="19"/>
      <c r="F13" s="19"/>
      <c r="G13" s="19"/>
      <c r="H13" s="19"/>
      <c r="I13" s="302"/>
      <c r="J13" s="19"/>
      <c r="K13" s="19"/>
      <c r="L13" s="303"/>
    </row>
    <row r="14" spans="1:12" ht="18.75" customHeight="1">
      <c r="A14" s="209" t="s">
        <v>354</v>
      </c>
      <c r="B14" s="71"/>
      <c r="C14" s="115"/>
      <c r="D14" s="55" t="s">
        <v>643</v>
      </c>
      <c r="E14" s="19"/>
      <c r="F14" s="19"/>
      <c r="G14" s="19"/>
      <c r="H14" s="19"/>
      <c r="I14" s="302"/>
      <c r="J14" s="19"/>
      <c r="K14" s="19"/>
      <c r="L14" s="303"/>
    </row>
    <row r="15" spans="1:12" ht="18.75" customHeight="1">
      <c r="A15" s="211" t="s">
        <v>78</v>
      </c>
      <c r="B15" s="56"/>
      <c r="C15" s="56"/>
      <c r="D15" s="16" t="s">
        <v>355</v>
      </c>
      <c r="E15" s="19"/>
      <c r="F15" s="19"/>
      <c r="G15" s="19"/>
      <c r="H15" s="19"/>
      <c r="I15" s="302"/>
      <c r="J15" s="19"/>
      <c r="K15" s="19"/>
      <c r="L15" s="303"/>
    </row>
    <row r="16" spans="1:12" ht="18.75" customHeight="1">
      <c r="A16" s="209"/>
      <c r="B16" s="20" t="s">
        <v>340</v>
      </c>
      <c r="C16" s="38"/>
      <c r="D16" s="16" t="s">
        <v>356</v>
      </c>
      <c r="E16" s="19"/>
      <c r="F16" s="19"/>
      <c r="G16" s="19"/>
      <c r="H16" s="19"/>
      <c r="I16" s="302"/>
      <c r="J16" s="19"/>
      <c r="K16" s="19"/>
      <c r="L16" s="303"/>
    </row>
    <row r="17" spans="1:12" ht="18.75" customHeight="1">
      <c r="A17" s="209"/>
      <c r="B17" s="20" t="s">
        <v>341</v>
      </c>
      <c r="C17" s="38"/>
      <c r="D17" s="16" t="s">
        <v>77</v>
      </c>
      <c r="E17" s="19"/>
      <c r="F17" s="19"/>
      <c r="G17" s="19"/>
      <c r="H17" s="19"/>
      <c r="I17" s="302"/>
      <c r="J17" s="19"/>
      <c r="K17" s="19"/>
      <c r="L17" s="303"/>
    </row>
    <row r="18" spans="1:12" ht="18.75" customHeight="1">
      <c r="A18" s="212" t="s">
        <v>357</v>
      </c>
      <c r="B18" s="116"/>
      <c r="C18" s="14"/>
      <c r="D18" s="55" t="s">
        <v>296</v>
      </c>
      <c r="E18" s="322">
        <v>18281.51</v>
      </c>
      <c r="F18" s="322">
        <v>2853.03</v>
      </c>
      <c r="G18" s="322">
        <v>3844.35</v>
      </c>
      <c r="H18" s="322">
        <v>6042.78</v>
      </c>
      <c r="I18" s="323">
        <v>5541.35</v>
      </c>
      <c r="J18" s="19">
        <v>16205.33</v>
      </c>
      <c r="K18" s="19">
        <v>16837.34</v>
      </c>
      <c r="L18" s="303">
        <v>17426.64</v>
      </c>
    </row>
    <row r="19" spans="1:12" ht="18.75" customHeight="1">
      <c r="A19" s="211" t="s">
        <v>941</v>
      </c>
      <c r="B19" s="14"/>
      <c r="C19" s="33"/>
      <c r="D19" s="55" t="s">
        <v>297</v>
      </c>
      <c r="E19" s="19"/>
      <c r="F19" s="19"/>
      <c r="G19" s="19"/>
      <c r="H19" s="19"/>
      <c r="I19" s="302"/>
      <c r="J19" s="19"/>
      <c r="K19" s="19"/>
      <c r="L19" s="303"/>
    </row>
    <row r="20" spans="1:12" ht="18.75" customHeight="1">
      <c r="A20" s="211" t="s">
        <v>293</v>
      </c>
      <c r="B20" s="38"/>
      <c r="C20" s="33"/>
      <c r="D20" s="16" t="s">
        <v>358</v>
      </c>
      <c r="E20" s="19"/>
      <c r="F20" s="19"/>
      <c r="G20" s="19"/>
      <c r="H20" s="19"/>
      <c r="I20" s="302"/>
      <c r="J20" s="19"/>
      <c r="K20" s="19"/>
      <c r="L20" s="303"/>
    </row>
    <row r="21" spans="1:12" ht="18.75" customHeight="1">
      <c r="A21" s="213"/>
      <c r="B21" s="20" t="s">
        <v>179</v>
      </c>
      <c r="C21" s="38"/>
      <c r="D21" s="53" t="s">
        <v>359</v>
      </c>
      <c r="E21" s="19"/>
      <c r="F21" s="19"/>
      <c r="G21" s="19"/>
      <c r="H21" s="19"/>
      <c r="I21" s="302"/>
      <c r="J21" s="19"/>
      <c r="K21" s="19"/>
      <c r="L21" s="303"/>
    </row>
    <row r="22" spans="1:12" ht="18.75" customHeight="1">
      <c r="A22" s="213"/>
      <c r="B22" s="20" t="s">
        <v>768</v>
      </c>
      <c r="C22" s="38"/>
      <c r="D22" s="16" t="s">
        <v>815</v>
      </c>
      <c r="E22" s="19" t="s">
        <v>877</v>
      </c>
      <c r="F22" s="19" t="s">
        <v>877</v>
      </c>
      <c r="G22" s="19" t="s">
        <v>877</v>
      </c>
      <c r="H22" s="19" t="s">
        <v>877</v>
      </c>
      <c r="I22" s="302" t="s">
        <v>877</v>
      </c>
      <c r="J22" s="19" t="s">
        <v>877</v>
      </c>
      <c r="K22" s="302" t="s">
        <v>877</v>
      </c>
      <c r="L22" s="303" t="s">
        <v>877</v>
      </c>
    </row>
    <row r="23" spans="1:12" ht="18.75" customHeight="1">
      <c r="A23" s="213"/>
      <c r="B23" s="20"/>
      <c r="C23" s="38" t="s">
        <v>300</v>
      </c>
      <c r="D23" s="16" t="s">
        <v>816</v>
      </c>
      <c r="E23" s="19" t="s">
        <v>877</v>
      </c>
      <c r="F23" s="19" t="s">
        <v>877</v>
      </c>
      <c r="G23" s="19" t="s">
        <v>877</v>
      </c>
      <c r="H23" s="19" t="s">
        <v>877</v>
      </c>
      <c r="I23" s="302" t="s">
        <v>877</v>
      </c>
      <c r="J23" s="19" t="s">
        <v>877</v>
      </c>
      <c r="K23" s="302" t="s">
        <v>877</v>
      </c>
      <c r="L23" s="303" t="s">
        <v>877</v>
      </c>
    </row>
    <row r="24" spans="1:12" s="291" customFormat="1" ht="26.25" customHeight="1">
      <c r="A24" s="288"/>
      <c r="B24" s="201"/>
      <c r="C24" s="289" t="s">
        <v>209</v>
      </c>
      <c r="D24" s="290" t="s">
        <v>210</v>
      </c>
      <c r="E24" s="329" t="s">
        <v>877</v>
      </c>
      <c r="F24" s="329" t="s">
        <v>877</v>
      </c>
      <c r="G24" s="329" t="s">
        <v>877</v>
      </c>
      <c r="H24" s="329" t="s">
        <v>877</v>
      </c>
      <c r="I24" s="330" t="s">
        <v>877</v>
      </c>
      <c r="J24" s="329" t="s">
        <v>877</v>
      </c>
      <c r="K24" s="330" t="s">
        <v>877</v>
      </c>
      <c r="L24" s="331" t="s">
        <v>877</v>
      </c>
    </row>
    <row r="25" spans="1:12" ht="18.75" customHeight="1">
      <c r="A25" s="212"/>
      <c r="B25" s="20" t="s">
        <v>360</v>
      </c>
      <c r="C25" s="38"/>
      <c r="D25" s="54" t="s">
        <v>361</v>
      </c>
      <c r="E25" s="19"/>
      <c r="F25" s="19"/>
      <c r="G25" s="19"/>
      <c r="H25" s="19"/>
      <c r="I25" s="302"/>
      <c r="J25" s="19"/>
      <c r="K25" s="19"/>
      <c r="L25" s="303"/>
    </row>
    <row r="26" spans="1:12" ht="18.75" customHeight="1">
      <c r="A26" s="212"/>
      <c r="B26" s="20" t="s">
        <v>159</v>
      </c>
      <c r="C26" s="38"/>
      <c r="D26" s="54" t="s">
        <v>362</v>
      </c>
      <c r="E26" s="19"/>
      <c r="F26" s="19"/>
      <c r="G26" s="19"/>
      <c r="H26" s="19"/>
      <c r="I26" s="302"/>
      <c r="J26" s="19"/>
      <c r="K26" s="19"/>
      <c r="L26" s="303"/>
    </row>
    <row r="27" spans="1:12" ht="18.75" customHeight="1">
      <c r="A27" s="212" t="s">
        <v>302</v>
      </c>
      <c r="B27" s="20"/>
      <c r="C27" s="38"/>
      <c r="D27" s="55" t="s">
        <v>980</v>
      </c>
      <c r="E27" s="19"/>
      <c r="F27" s="19"/>
      <c r="G27" s="19"/>
      <c r="H27" s="19"/>
      <c r="I27" s="302"/>
      <c r="J27" s="19"/>
      <c r="K27" s="19"/>
      <c r="L27" s="303"/>
    </row>
    <row r="28" spans="1:12" ht="18.75" customHeight="1">
      <c r="A28" s="212"/>
      <c r="B28" s="20" t="s">
        <v>292</v>
      </c>
      <c r="C28" s="38"/>
      <c r="D28" s="55" t="s">
        <v>301</v>
      </c>
      <c r="E28" s="19"/>
      <c r="F28" s="19"/>
      <c r="G28" s="19"/>
      <c r="H28" s="19"/>
      <c r="I28" s="302"/>
      <c r="J28" s="19"/>
      <c r="K28" s="19"/>
      <c r="L28" s="303"/>
    </row>
    <row r="29" spans="1:12" ht="28.5" customHeight="1">
      <c r="A29" s="426" t="s">
        <v>363</v>
      </c>
      <c r="B29" s="427"/>
      <c r="C29" s="428"/>
      <c r="D29" s="51" t="s">
        <v>298</v>
      </c>
      <c r="E29" s="322">
        <v>18281.51</v>
      </c>
      <c r="F29" s="322">
        <v>2853.03</v>
      </c>
      <c r="G29" s="322">
        <v>3844.35</v>
      </c>
      <c r="H29" s="322">
        <v>6042.78</v>
      </c>
      <c r="I29" s="323">
        <v>5541.35</v>
      </c>
      <c r="J29" s="19">
        <v>16205.33</v>
      </c>
      <c r="K29" s="19">
        <v>16837.34</v>
      </c>
      <c r="L29" s="303">
        <v>17426.64</v>
      </c>
    </row>
    <row r="30" spans="1:12" ht="43.5" customHeight="1">
      <c r="A30" s="394" t="s">
        <v>963</v>
      </c>
      <c r="B30" s="395"/>
      <c r="C30" s="395"/>
      <c r="D30" s="11" t="s">
        <v>364</v>
      </c>
      <c r="E30" s="322">
        <v>18281.51</v>
      </c>
      <c r="F30" s="322">
        <v>2853.03</v>
      </c>
      <c r="G30" s="322">
        <v>3844.35</v>
      </c>
      <c r="H30" s="322">
        <v>6042.78</v>
      </c>
      <c r="I30" s="323">
        <v>5541.35</v>
      </c>
      <c r="J30" s="19">
        <v>16205.33</v>
      </c>
      <c r="K30" s="19">
        <v>16837.34</v>
      </c>
      <c r="L30" s="303">
        <v>17426.64</v>
      </c>
    </row>
    <row r="31" spans="1:12" ht="18" customHeight="1">
      <c r="A31" s="213"/>
      <c r="B31" s="20" t="s">
        <v>365</v>
      </c>
      <c r="C31" s="38"/>
      <c r="D31" s="16" t="s">
        <v>366</v>
      </c>
      <c r="E31" s="19"/>
      <c r="F31" s="19"/>
      <c r="G31" s="19"/>
      <c r="H31" s="19"/>
      <c r="I31" s="302"/>
      <c r="J31" s="19"/>
      <c r="K31" s="19"/>
      <c r="L31" s="303"/>
    </row>
    <row r="32" spans="1:12" ht="18" customHeight="1">
      <c r="A32" s="213"/>
      <c r="B32" s="20" t="s">
        <v>367</v>
      </c>
      <c r="C32" s="38"/>
      <c r="D32" s="16" t="s">
        <v>627</v>
      </c>
      <c r="E32" s="19"/>
      <c r="F32" s="19"/>
      <c r="G32" s="19"/>
      <c r="H32" s="19"/>
      <c r="I32" s="302"/>
      <c r="J32" s="19"/>
      <c r="K32" s="19"/>
      <c r="L32" s="303"/>
    </row>
    <row r="33" spans="1:12" ht="18" customHeight="1">
      <c r="A33" s="213"/>
      <c r="B33" s="388" t="s">
        <v>818</v>
      </c>
      <c r="C33" s="389"/>
      <c r="D33" s="16" t="s">
        <v>819</v>
      </c>
      <c r="E33" s="19"/>
      <c r="F33" s="19"/>
      <c r="G33" s="19"/>
      <c r="H33" s="19"/>
      <c r="I33" s="302"/>
      <c r="J33" s="19"/>
      <c r="K33" s="19"/>
      <c r="L33" s="303"/>
    </row>
    <row r="34" spans="1:12" ht="18" customHeight="1">
      <c r="A34" s="213"/>
      <c r="B34" s="20" t="s">
        <v>630</v>
      </c>
      <c r="C34" s="38"/>
      <c r="D34" s="16" t="s">
        <v>631</v>
      </c>
      <c r="E34" s="19"/>
      <c r="F34" s="19"/>
      <c r="G34" s="19"/>
      <c r="H34" s="19"/>
      <c r="I34" s="302"/>
      <c r="J34" s="19"/>
      <c r="K34" s="19"/>
      <c r="L34" s="303"/>
    </row>
    <row r="35" spans="1:12" ht="18" customHeight="1">
      <c r="A35" s="214"/>
      <c r="B35" s="20" t="s">
        <v>939</v>
      </c>
      <c r="C35" s="38"/>
      <c r="D35" s="16" t="s">
        <v>940</v>
      </c>
      <c r="E35" s="19"/>
      <c r="F35" s="19"/>
      <c r="G35" s="19"/>
      <c r="H35" s="19"/>
      <c r="I35" s="302"/>
      <c r="J35" s="19"/>
      <c r="K35" s="19"/>
      <c r="L35" s="303"/>
    </row>
    <row r="36" spans="1:12" ht="33" customHeight="1">
      <c r="A36" s="215"/>
      <c r="B36" s="378" t="s">
        <v>161</v>
      </c>
      <c r="C36" s="428"/>
      <c r="D36" s="16" t="s">
        <v>162</v>
      </c>
      <c r="E36" s="19"/>
      <c r="F36" s="19"/>
      <c r="G36" s="19"/>
      <c r="H36" s="19"/>
      <c r="I36" s="302"/>
      <c r="J36" s="19"/>
      <c r="K36" s="19"/>
      <c r="L36" s="303"/>
    </row>
    <row r="37" spans="1:12" ht="32.25" customHeight="1">
      <c r="A37" s="215"/>
      <c r="B37" s="377" t="s">
        <v>163</v>
      </c>
      <c r="C37" s="377"/>
      <c r="D37" s="16" t="s">
        <v>164</v>
      </c>
      <c r="E37" s="19"/>
      <c r="F37" s="19"/>
      <c r="G37" s="19"/>
      <c r="H37" s="19"/>
      <c r="I37" s="302"/>
      <c r="J37" s="19"/>
      <c r="K37" s="19"/>
      <c r="L37" s="19"/>
    </row>
    <row r="38" spans="1:12" ht="29.25" customHeight="1">
      <c r="A38" s="215"/>
      <c r="B38" s="378" t="s">
        <v>154</v>
      </c>
      <c r="C38" s="428"/>
      <c r="D38" s="16" t="s">
        <v>155</v>
      </c>
      <c r="E38" s="19"/>
      <c r="F38" s="19"/>
      <c r="G38" s="19"/>
      <c r="H38" s="19"/>
      <c r="I38" s="302"/>
      <c r="J38" s="19"/>
      <c r="K38" s="19"/>
      <c r="L38" s="303"/>
    </row>
    <row r="39" spans="1:12" ht="18" customHeight="1">
      <c r="A39" s="215"/>
      <c r="B39" s="396" t="s">
        <v>421</v>
      </c>
      <c r="C39" s="397"/>
      <c r="D39" s="16" t="s">
        <v>422</v>
      </c>
      <c r="E39" s="19"/>
      <c r="F39" s="19"/>
      <c r="G39" s="19"/>
      <c r="H39" s="19"/>
      <c r="I39" s="302"/>
      <c r="J39" s="19"/>
      <c r="K39" s="19"/>
      <c r="L39" s="303"/>
    </row>
    <row r="40" spans="1:12" ht="30.75" customHeight="1">
      <c r="A40" s="215"/>
      <c r="B40" s="378" t="s">
        <v>156</v>
      </c>
      <c r="C40" s="428"/>
      <c r="D40" s="16" t="s">
        <v>157</v>
      </c>
      <c r="E40" s="19">
        <v>17655.51</v>
      </c>
      <c r="F40" s="19">
        <v>2711.38</v>
      </c>
      <c r="G40" s="19">
        <v>3648.7</v>
      </c>
      <c r="H40" s="19">
        <v>5898.13</v>
      </c>
      <c r="I40" s="302">
        <v>5397.3</v>
      </c>
      <c r="J40" s="19">
        <v>15456.33</v>
      </c>
      <c r="K40" s="19">
        <v>16080.34</v>
      </c>
      <c r="L40" s="303">
        <v>16662.64</v>
      </c>
    </row>
    <row r="41" spans="1:12" ht="32.25" customHeight="1">
      <c r="A41" s="215"/>
      <c r="B41" s="377" t="s">
        <v>184</v>
      </c>
      <c r="C41" s="377"/>
      <c r="D41" s="16" t="s">
        <v>934</v>
      </c>
      <c r="E41" s="19">
        <v>526</v>
      </c>
      <c r="F41" s="19">
        <v>140.65</v>
      </c>
      <c r="G41" s="19">
        <v>140.65</v>
      </c>
      <c r="H41" s="19">
        <v>122.65</v>
      </c>
      <c r="I41" s="302">
        <v>122.05</v>
      </c>
      <c r="J41" s="19">
        <v>636</v>
      </c>
      <c r="K41" s="19">
        <v>640</v>
      </c>
      <c r="L41" s="303">
        <v>644</v>
      </c>
    </row>
    <row r="42" spans="1:12" ht="30.75" customHeight="1">
      <c r="A42" s="215"/>
      <c r="B42" s="377" t="s">
        <v>855</v>
      </c>
      <c r="C42" s="377"/>
      <c r="D42" s="16" t="s">
        <v>856</v>
      </c>
      <c r="E42" s="19"/>
      <c r="F42" s="19"/>
      <c r="G42" s="19"/>
      <c r="H42" s="19"/>
      <c r="I42" s="302"/>
      <c r="J42" s="19"/>
      <c r="K42" s="19"/>
      <c r="L42" s="303"/>
    </row>
    <row r="43" spans="1:12" ht="18" customHeight="1">
      <c r="A43" s="215"/>
      <c r="B43" s="20" t="s">
        <v>857</v>
      </c>
      <c r="C43" s="38"/>
      <c r="D43" s="16" t="s">
        <v>858</v>
      </c>
      <c r="E43" s="19"/>
      <c r="F43" s="19"/>
      <c r="G43" s="19"/>
      <c r="H43" s="19"/>
      <c r="I43" s="302"/>
      <c r="J43" s="19"/>
      <c r="K43" s="19"/>
      <c r="L43" s="303"/>
    </row>
    <row r="44" spans="1:12" ht="18" customHeight="1">
      <c r="A44" s="214"/>
      <c r="B44" s="20" t="s">
        <v>153</v>
      </c>
      <c r="C44" s="38"/>
      <c r="D44" s="11" t="s">
        <v>859</v>
      </c>
      <c r="E44" s="19">
        <v>100</v>
      </c>
      <c r="F44" s="19">
        <v>1</v>
      </c>
      <c r="G44" s="19">
        <v>55</v>
      </c>
      <c r="H44" s="19">
        <v>22</v>
      </c>
      <c r="I44" s="302">
        <v>22</v>
      </c>
      <c r="J44" s="19">
        <v>113</v>
      </c>
      <c r="K44" s="19">
        <v>117</v>
      </c>
      <c r="L44" s="303">
        <v>120</v>
      </c>
    </row>
    <row r="45" spans="1:12" ht="18" customHeight="1">
      <c r="A45" s="213" t="s">
        <v>185</v>
      </c>
      <c r="B45" s="38"/>
      <c r="C45" s="117"/>
      <c r="D45" s="16" t="s">
        <v>186</v>
      </c>
      <c r="E45" s="19"/>
      <c r="F45" s="19"/>
      <c r="G45" s="19"/>
      <c r="H45" s="19"/>
      <c r="I45" s="302"/>
      <c r="J45" s="19"/>
      <c r="K45" s="19"/>
      <c r="L45" s="303"/>
    </row>
    <row r="46" spans="1:12" ht="18" customHeight="1">
      <c r="A46" s="214"/>
      <c r="B46" s="14" t="s">
        <v>303</v>
      </c>
      <c r="C46" s="38"/>
      <c r="D46" s="16" t="s">
        <v>187</v>
      </c>
      <c r="E46" s="19"/>
      <c r="F46" s="19"/>
      <c r="G46" s="19"/>
      <c r="H46" s="19"/>
      <c r="I46" s="302"/>
      <c r="J46" s="19"/>
      <c r="K46" s="19"/>
      <c r="L46" s="303"/>
    </row>
    <row r="47" spans="1:12" ht="18" customHeight="1">
      <c r="A47" s="213" t="s">
        <v>1005</v>
      </c>
      <c r="B47" s="38"/>
      <c r="C47" s="14"/>
      <c r="D47" s="16" t="s">
        <v>1006</v>
      </c>
      <c r="E47" s="19"/>
      <c r="F47" s="19"/>
      <c r="G47" s="19"/>
      <c r="H47" s="19"/>
      <c r="I47" s="302"/>
      <c r="J47" s="19"/>
      <c r="K47" s="19"/>
      <c r="L47" s="303"/>
    </row>
    <row r="48" spans="1:12" ht="18" customHeight="1">
      <c r="A48" s="213"/>
      <c r="B48" s="14" t="s">
        <v>67</v>
      </c>
      <c r="C48" s="38"/>
      <c r="D48" s="16" t="s">
        <v>1007</v>
      </c>
      <c r="E48" s="19"/>
      <c r="F48" s="19"/>
      <c r="G48" s="19"/>
      <c r="H48" s="19"/>
      <c r="I48" s="302"/>
      <c r="J48" s="19"/>
      <c r="K48" s="19"/>
      <c r="L48" s="303"/>
    </row>
    <row r="49" spans="1:12" ht="15.75">
      <c r="A49" s="213" t="s">
        <v>1008</v>
      </c>
      <c r="B49" s="38"/>
      <c r="C49" s="14"/>
      <c r="D49" s="16" t="s">
        <v>628</v>
      </c>
      <c r="E49" s="19"/>
      <c r="F49" s="19"/>
      <c r="G49" s="19"/>
      <c r="H49" s="19"/>
      <c r="I49" s="302"/>
      <c r="J49" s="19"/>
      <c r="K49" s="19"/>
      <c r="L49" s="303"/>
    </row>
    <row r="50" spans="1:12" ht="16.5" customHeight="1">
      <c r="A50" s="213"/>
      <c r="B50" s="20" t="s">
        <v>876</v>
      </c>
      <c r="C50" s="38"/>
      <c r="D50" s="16" t="s">
        <v>629</v>
      </c>
      <c r="E50" s="19"/>
      <c r="F50" s="19"/>
      <c r="G50" s="19"/>
      <c r="H50" s="19"/>
      <c r="I50" s="302"/>
      <c r="J50" s="19"/>
      <c r="K50" s="19"/>
      <c r="L50" s="303"/>
    </row>
    <row r="51" spans="1:12" ht="33" customHeight="1">
      <c r="A51" s="394" t="s">
        <v>335</v>
      </c>
      <c r="B51" s="395"/>
      <c r="C51" s="395"/>
      <c r="D51" s="16" t="s">
        <v>1009</v>
      </c>
      <c r="E51" s="19"/>
      <c r="F51" s="19"/>
      <c r="G51" s="19"/>
      <c r="H51" s="19"/>
      <c r="I51" s="302"/>
      <c r="J51" s="19"/>
      <c r="K51" s="19"/>
      <c r="L51" s="303"/>
    </row>
    <row r="52" spans="1:12" ht="18.75" customHeight="1">
      <c r="A52" s="211"/>
      <c r="B52" s="20" t="s">
        <v>437</v>
      </c>
      <c r="C52" s="38"/>
      <c r="D52" s="16" t="s">
        <v>1010</v>
      </c>
      <c r="E52" s="19"/>
      <c r="F52" s="19"/>
      <c r="G52" s="19"/>
      <c r="H52" s="19"/>
      <c r="I52" s="302"/>
      <c r="J52" s="19"/>
      <c r="K52" s="19"/>
      <c r="L52" s="303"/>
    </row>
    <row r="53" spans="1:12" ht="28.5" customHeight="1">
      <c r="A53" s="211"/>
      <c r="B53" s="377" t="s">
        <v>281</v>
      </c>
      <c r="C53" s="377"/>
      <c r="D53" s="16" t="s">
        <v>432</v>
      </c>
      <c r="E53" s="19">
        <v>-262.95</v>
      </c>
      <c r="F53" s="19">
        <v>-63.95</v>
      </c>
      <c r="G53" s="19">
        <v>-55</v>
      </c>
      <c r="H53" s="19">
        <v>-122</v>
      </c>
      <c r="I53" s="302">
        <v>-22</v>
      </c>
      <c r="J53" s="19">
        <v>0</v>
      </c>
      <c r="K53" s="19">
        <v>0</v>
      </c>
      <c r="L53" s="303">
        <v>0</v>
      </c>
    </row>
    <row r="54" spans="1:12" ht="18.75" customHeight="1">
      <c r="A54" s="211"/>
      <c r="B54" s="20" t="s">
        <v>880</v>
      </c>
      <c r="C54" s="38"/>
      <c r="D54" s="16" t="s">
        <v>881</v>
      </c>
      <c r="E54" s="19">
        <v>262.95</v>
      </c>
      <c r="F54" s="19">
        <v>63.95</v>
      </c>
      <c r="G54" s="19">
        <v>55</v>
      </c>
      <c r="H54" s="19">
        <v>122</v>
      </c>
      <c r="I54" s="302">
        <v>22</v>
      </c>
      <c r="J54" s="19">
        <v>0</v>
      </c>
      <c r="K54" s="19">
        <v>0</v>
      </c>
      <c r="L54" s="303">
        <v>0</v>
      </c>
    </row>
    <row r="55" spans="1:12" ht="18.75" customHeight="1">
      <c r="A55" s="211"/>
      <c r="B55" s="20" t="s">
        <v>368</v>
      </c>
      <c r="C55" s="38"/>
      <c r="D55" s="16" t="s">
        <v>882</v>
      </c>
      <c r="E55" s="19"/>
      <c r="F55" s="19"/>
      <c r="G55" s="19"/>
      <c r="H55" s="19"/>
      <c r="I55" s="302"/>
      <c r="J55" s="19"/>
      <c r="K55" s="19"/>
      <c r="L55" s="303"/>
    </row>
    <row r="56" spans="1:12" ht="18" customHeight="1">
      <c r="A56" s="213" t="s">
        <v>883</v>
      </c>
      <c r="B56" s="118"/>
      <c r="C56" s="119"/>
      <c r="D56" s="55" t="s">
        <v>148</v>
      </c>
      <c r="E56" s="19"/>
      <c r="F56" s="19"/>
      <c r="G56" s="19"/>
      <c r="H56" s="19"/>
      <c r="I56" s="302"/>
      <c r="J56" s="19"/>
      <c r="K56" s="19"/>
      <c r="L56" s="303"/>
    </row>
    <row r="57" spans="1:12" ht="18" customHeight="1">
      <c r="A57" s="213" t="s">
        <v>884</v>
      </c>
      <c r="B57" s="38"/>
      <c r="C57" s="14"/>
      <c r="D57" s="16" t="s">
        <v>885</v>
      </c>
      <c r="E57" s="19"/>
      <c r="F57" s="19"/>
      <c r="G57" s="19"/>
      <c r="H57" s="19"/>
      <c r="I57" s="302"/>
      <c r="J57" s="19"/>
      <c r="K57" s="19"/>
      <c r="L57" s="303"/>
    </row>
    <row r="58" spans="1:12" ht="18" customHeight="1">
      <c r="A58" s="213"/>
      <c r="B58" s="14" t="s">
        <v>151</v>
      </c>
      <c r="C58" s="38"/>
      <c r="D58" s="16" t="s">
        <v>886</v>
      </c>
      <c r="E58" s="19"/>
      <c r="F58" s="19"/>
      <c r="G58" s="19"/>
      <c r="H58" s="19"/>
      <c r="I58" s="302"/>
      <c r="J58" s="19"/>
      <c r="K58" s="19"/>
      <c r="L58" s="303"/>
    </row>
    <row r="59" spans="1:12" ht="18" customHeight="1">
      <c r="A59" s="213"/>
      <c r="B59" s="14" t="s">
        <v>887</v>
      </c>
      <c r="C59" s="38"/>
      <c r="D59" s="16" t="s">
        <v>888</v>
      </c>
      <c r="E59" s="19"/>
      <c r="F59" s="19"/>
      <c r="G59" s="19"/>
      <c r="H59" s="19"/>
      <c r="I59" s="302"/>
      <c r="J59" s="19"/>
      <c r="K59" s="19"/>
      <c r="L59" s="303"/>
    </row>
    <row r="60" spans="1:12" ht="18" customHeight="1">
      <c r="A60" s="212" t="s">
        <v>889</v>
      </c>
      <c r="B60" s="14"/>
      <c r="C60" s="14"/>
      <c r="D60" s="55" t="s">
        <v>149</v>
      </c>
      <c r="E60" s="19">
        <v>300</v>
      </c>
      <c r="F60" s="19"/>
      <c r="G60" s="19">
        <v>600</v>
      </c>
      <c r="H60" s="19"/>
      <c r="I60" s="302">
        <v>-300</v>
      </c>
      <c r="J60" s="19">
        <v>259</v>
      </c>
      <c r="K60" s="19">
        <v>269.1</v>
      </c>
      <c r="L60" s="303">
        <v>278.52</v>
      </c>
    </row>
    <row r="61" spans="1:12" ht="33" customHeight="1">
      <c r="A61" s="426" t="s">
        <v>1036</v>
      </c>
      <c r="B61" s="427"/>
      <c r="C61" s="428"/>
      <c r="D61" s="55" t="s">
        <v>150</v>
      </c>
      <c r="E61" s="19">
        <v>300</v>
      </c>
      <c r="F61" s="19"/>
      <c r="G61" s="19">
        <v>600</v>
      </c>
      <c r="H61" s="19"/>
      <c r="I61" s="302">
        <v>-300</v>
      </c>
      <c r="J61" s="19">
        <v>259</v>
      </c>
      <c r="K61" s="19">
        <v>269.1</v>
      </c>
      <c r="L61" s="303">
        <v>278.52</v>
      </c>
    </row>
    <row r="62" spans="1:12" ht="18" customHeight="1">
      <c r="A62" s="212" t="s">
        <v>587</v>
      </c>
      <c r="B62" s="14"/>
      <c r="C62" s="14"/>
      <c r="D62" s="16" t="s">
        <v>588</v>
      </c>
      <c r="E62" s="19"/>
      <c r="F62" s="19"/>
      <c r="G62" s="19"/>
      <c r="H62" s="19"/>
      <c r="I62" s="302"/>
      <c r="J62" s="19"/>
      <c r="K62" s="19"/>
      <c r="L62" s="303"/>
    </row>
    <row r="63" spans="1:12" ht="18" customHeight="1">
      <c r="A63" s="212"/>
      <c r="B63" s="14" t="s">
        <v>589</v>
      </c>
      <c r="C63" s="14"/>
      <c r="D63" s="16" t="s">
        <v>590</v>
      </c>
      <c r="E63" s="19"/>
      <c r="F63" s="19"/>
      <c r="G63" s="19"/>
      <c r="H63" s="19"/>
      <c r="I63" s="302"/>
      <c r="J63" s="19"/>
      <c r="K63" s="19"/>
      <c r="L63" s="303"/>
    </row>
    <row r="64" spans="1:12" ht="30.75" customHeight="1">
      <c r="A64" s="212"/>
      <c r="B64" s="379" t="s">
        <v>79</v>
      </c>
      <c r="C64" s="379"/>
      <c r="D64" s="16" t="s">
        <v>80</v>
      </c>
      <c r="E64" s="19"/>
      <c r="F64" s="19"/>
      <c r="G64" s="19"/>
      <c r="H64" s="19"/>
      <c r="I64" s="302"/>
      <c r="J64" s="19"/>
      <c r="K64" s="19"/>
      <c r="L64" s="303"/>
    </row>
    <row r="65" spans="1:12" ht="41.25" customHeight="1">
      <c r="A65" s="212"/>
      <c r="B65" s="379" t="s">
        <v>803</v>
      </c>
      <c r="C65" s="379"/>
      <c r="D65" s="16" t="s">
        <v>82</v>
      </c>
      <c r="E65" s="19"/>
      <c r="F65" s="19"/>
      <c r="G65" s="19"/>
      <c r="H65" s="19"/>
      <c r="I65" s="302"/>
      <c r="J65" s="19"/>
      <c r="K65" s="19"/>
      <c r="L65" s="303"/>
    </row>
    <row r="66" spans="1:12" ht="34.5" customHeight="1">
      <c r="A66" s="394" t="s">
        <v>333</v>
      </c>
      <c r="B66" s="395"/>
      <c r="C66" s="395"/>
      <c r="D66" s="56" t="s">
        <v>83</v>
      </c>
      <c r="E66" s="19">
        <v>300</v>
      </c>
      <c r="F66" s="19"/>
      <c r="G66" s="19">
        <v>600</v>
      </c>
      <c r="H66" s="19"/>
      <c r="I66" s="302">
        <v>-300</v>
      </c>
      <c r="J66" s="19">
        <v>259</v>
      </c>
      <c r="K66" s="19">
        <v>269.1</v>
      </c>
      <c r="L66" s="303">
        <v>278.52</v>
      </c>
    </row>
    <row r="67" spans="1:12" ht="18" customHeight="1">
      <c r="A67" s="212"/>
      <c r="B67" s="20" t="s">
        <v>84</v>
      </c>
      <c r="C67" s="38"/>
      <c r="D67" s="16" t="s">
        <v>85</v>
      </c>
      <c r="E67" s="19"/>
      <c r="F67" s="19"/>
      <c r="G67" s="19"/>
      <c r="H67" s="19"/>
      <c r="I67" s="302"/>
      <c r="J67" s="19"/>
      <c r="K67" s="19"/>
      <c r="L67" s="303"/>
    </row>
    <row r="68" spans="1:12" ht="15.75" customHeight="1">
      <c r="A68" s="212"/>
      <c r="B68" s="377" t="s">
        <v>698</v>
      </c>
      <c r="C68" s="377"/>
      <c r="D68" s="16" t="s">
        <v>699</v>
      </c>
      <c r="E68" s="19"/>
      <c r="F68" s="19"/>
      <c r="G68" s="19"/>
      <c r="H68" s="19"/>
      <c r="I68" s="302"/>
      <c r="J68" s="19"/>
      <c r="K68" s="19"/>
      <c r="L68" s="303"/>
    </row>
    <row r="69" spans="1:12" ht="25.5" customHeight="1">
      <c r="A69" s="212"/>
      <c r="B69" s="377" t="s">
        <v>100</v>
      </c>
      <c r="C69" s="377"/>
      <c r="D69" s="16" t="s">
        <v>101</v>
      </c>
      <c r="E69" s="19">
        <v>300</v>
      </c>
      <c r="F69" s="19"/>
      <c r="G69" s="19">
        <v>600</v>
      </c>
      <c r="H69" s="19"/>
      <c r="I69" s="302">
        <v>-300</v>
      </c>
      <c r="J69" s="19">
        <v>259</v>
      </c>
      <c r="K69" s="19">
        <v>269.1</v>
      </c>
      <c r="L69" s="303">
        <v>278.52</v>
      </c>
    </row>
    <row r="70" spans="1:12" ht="15" customHeight="1">
      <c r="A70" s="212"/>
      <c r="B70" s="377" t="s">
        <v>102</v>
      </c>
      <c r="C70" s="377"/>
      <c r="D70" s="16" t="s">
        <v>103</v>
      </c>
      <c r="E70" s="19"/>
      <c r="F70" s="19"/>
      <c r="G70" s="19"/>
      <c r="H70" s="19"/>
      <c r="I70" s="302"/>
      <c r="J70" s="19"/>
      <c r="K70" s="19"/>
      <c r="L70" s="303"/>
    </row>
    <row r="71" spans="1:12" ht="30.75" customHeight="1">
      <c r="A71" s="212"/>
      <c r="B71" s="377" t="s">
        <v>104</v>
      </c>
      <c r="C71" s="377"/>
      <c r="D71" s="16" t="s">
        <v>742</v>
      </c>
      <c r="E71" s="19"/>
      <c r="F71" s="19"/>
      <c r="G71" s="19"/>
      <c r="H71" s="19"/>
      <c r="I71" s="302"/>
      <c r="J71" s="19"/>
      <c r="K71" s="19"/>
      <c r="L71" s="303"/>
    </row>
    <row r="72" spans="1:12" ht="49.5" customHeight="1">
      <c r="A72" s="212"/>
      <c r="B72" s="32"/>
      <c r="C72" s="33" t="s">
        <v>743</v>
      </c>
      <c r="D72" s="16" t="s">
        <v>599</v>
      </c>
      <c r="E72" s="19"/>
      <c r="F72" s="19"/>
      <c r="G72" s="19"/>
      <c r="H72" s="19"/>
      <c r="I72" s="302"/>
      <c r="J72" s="19"/>
      <c r="K72" s="19"/>
      <c r="L72" s="303"/>
    </row>
    <row r="73" spans="1:12" ht="30.75" customHeight="1">
      <c r="A73" s="212"/>
      <c r="B73" s="32"/>
      <c r="C73" s="33" t="s">
        <v>600</v>
      </c>
      <c r="D73" s="16" t="s">
        <v>601</v>
      </c>
      <c r="E73" s="19"/>
      <c r="F73" s="19"/>
      <c r="G73" s="19"/>
      <c r="H73" s="19"/>
      <c r="I73" s="302"/>
      <c r="J73" s="19"/>
      <c r="K73" s="19"/>
      <c r="L73" s="303"/>
    </row>
    <row r="74" spans="1:12" ht="33" customHeight="1">
      <c r="A74" s="212"/>
      <c r="B74" s="32"/>
      <c r="C74" s="32" t="s">
        <v>602</v>
      </c>
      <c r="D74" s="16" t="s">
        <v>603</v>
      </c>
      <c r="E74" s="19"/>
      <c r="F74" s="19"/>
      <c r="G74" s="19"/>
      <c r="H74" s="19"/>
      <c r="I74" s="302"/>
      <c r="J74" s="19"/>
      <c r="K74" s="19"/>
      <c r="L74" s="303"/>
    </row>
    <row r="75" spans="1:12" ht="48" customHeight="1">
      <c r="A75" s="212"/>
      <c r="B75" s="377" t="s">
        <v>433</v>
      </c>
      <c r="C75" s="377"/>
      <c r="D75" s="16" t="s">
        <v>632</v>
      </c>
      <c r="E75" s="19"/>
      <c r="F75" s="19"/>
      <c r="G75" s="19"/>
      <c r="H75" s="19"/>
      <c r="I75" s="302"/>
      <c r="J75" s="19"/>
      <c r="K75" s="19"/>
      <c r="L75" s="303"/>
    </row>
    <row r="76" spans="1:12" ht="42.75" customHeight="1">
      <c r="A76" s="212"/>
      <c r="B76" s="32"/>
      <c r="C76" s="33" t="s">
        <v>633</v>
      </c>
      <c r="D76" s="16" t="s">
        <v>634</v>
      </c>
      <c r="E76" s="19"/>
      <c r="F76" s="19"/>
      <c r="G76" s="19"/>
      <c r="H76" s="19"/>
      <c r="I76" s="302"/>
      <c r="J76" s="19"/>
      <c r="K76" s="19"/>
      <c r="L76" s="303"/>
    </row>
    <row r="77" spans="1:12" ht="43.5" customHeight="1">
      <c r="A77" s="212"/>
      <c r="B77" s="32"/>
      <c r="C77" s="33" t="s">
        <v>140</v>
      </c>
      <c r="D77" s="16" t="s">
        <v>141</v>
      </c>
      <c r="E77" s="19"/>
      <c r="F77" s="19"/>
      <c r="G77" s="19"/>
      <c r="H77" s="19"/>
      <c r="I77" s="302"/>
      <c r="J77" s="19"/>
      <c r="K77" s="19"/>
      <c r="L77" s="303"/>
    </row>
    <row r="78" spans="1:12" ht="27.75" customHeight="1">
      <c r="A78" s="212"/>
      <c r="B78" s="32"/>
      <c r="C78" s="33" t="s">
        <v>644</v>
      </c>
      <c r="D78" s="16" t="s">
        <v>645</v>
      </c>
      <c r="E78" s="19"/>
      <c r="F78" s="19"/>
      <c r="G78" s="19"/>
      <c r="H78" s="19"/>
      <c r="I78" s="302"/>
      <c r="J78" s="19"/>
      <c r="K78" s="19"/>
      <c r="L78" s="303"/>
    </row>
    <row r="79" spans="1:12" ht="31.5" customHeight="1">
      <c r="A79" s="212"/>
      <c r="B79" s="32"/>
      <c r="C79" s="267" t="s">
        <v>331</v>
      </c>
      <c r="D79" s="16" t="s">
        <v>332</v>
      </c>
      <c r="E79" s="19"/>
      <c r="F79" s="19"/>
      <c r="G79" s="19"/>
      <c r="H79" s="19"/>
      <c r="I79" s="302"/>
      <c r="J79" s="19"/>
      <c r="K79" s="19"/>
      <c r="L79" s="303"/>
    </row>
    <row r="80" spans="1:12" ht="64.5" customHeight="1">
      <c r="A80" s="414" t="s">
        <v>769</v>
      </c>
      <c r="B80" s="415"/>
      <c r="C80" s="416"/>
      <c r="D80" s="17" t="s">
        <v>646</v>
      </c>
      <c r="E80" s="332"/>
      <c r="F80" s="333"/>
      <c r="G80" s="333"/>
      <c r="H80" s="333"/>
      <c r="I80" s="302"/>
      <c r="J80" s="19"/>
      <c r="K80" s="19"/>
      <c r="L80" s="303"/>
    </row>
    <row r="81" spans="1:12" ht="27.75" customHeight="1">
      <c r="A81" s="216"/>
      <c r="B81" s="377" t="s">
        <v>964</v>
      </c>
      <c r="C81" s="377"/>
      <c r="D81" s="11" t="s">
        <v>647</v>
      </c>
      <c r="E81" s="332"/>
      <c r="F81" s="333"/>
      <c r="G81" s="333"/>
      <c r="H81" s="333"/>
      <c r="I81" s="302"/>
      <c r="J81" s="19"/>
      <c r="K81" s="19"/>
      <c r="L81" s="303"/>
    </row>
    <row r="82" spans="1:12" ht="18" customHeight="1">
      <c r="A82" s="216"/>
      <c r="B82" s="32"/>
      <c r="C82" s="14" t="s">
        <v>329</v>
      </c>
      <c r="D82" s="11" t="s">
        <v>648</v>
      </c>
      <c r="E82" s="332" t="s">
        <v>877</v>
      </c>
      <c r="F82" s="332" t="s">
        <v>877</v>
      </c>
      <c r="G82" s="332" t="s">
        <v>877</v>
      </c>
      <c r="H82" s="332" t="s">
        <v>877</v>
      </c>
      <c r="I82" s="302" t="s">
        <v>877</v>
      </c>
      <c r="J82" s="332" t="s">
        <v>877</v>
      </c>
      <c r="K82" s="332" t="s">
        <v>877</v>
      </c>
      <c r="L82" s="303" t="s">
        <v>877</v>
      </c>
    </row>
    <row r="83" spans="1:12" ht="18" customHeight="1">
      <c r="A83" s="216"/>
      <c r="B83" s="32"/>
      <c r="C83" s="14" t="s">
        <v>330</v>
      </c>
      <c r="D83" s="11" t="s">
        <v>649</v>
      </c>
      <c r="E83" s="332" t="s">
        <v>877</v>
      </c>
      <c r="F83" s="332" t="s">
        <v>877</v>
      </c>
      <c r="G83" s="332" t="s">
        <v>877</v>
      </c>
      <c r="H83" s="332" t="s">
        <v>877</v>
      </c>
      <c r="I83" s="302" t="s">
        <v>877</v>
      </c>
      <c r="J83" s="332" t="s">
        <v>877</v>
      </c>
      <c r="K83" s="332" t="s">
        <v>877</v>
      </c>
      <c r="L83" s="303" t="s">
        <v>877</v>
      </c>
    </row>
    <row r="84" spans="1:12" ht="18" customHeight="1">
      <c r="A84" s="216"/>
      <c r="B84" s="32"/>
      <c r="C84" s="14" t="s">
        <v>928</v>
      </c>
      <c r="D84" s="11" t="s">
        <v>650</v>
      </c>
      <c r="E84" s="332" t="s">
        <v>877</v>
      </c>
      <c r="F84" s="332" t="s">
        <v>877</v>
      </c>
      <c r="G84" s="332" t="s">
        <v>877</v>
      </c>
      <c r="H84" s="332" t="s">
        <v>877</v>
      </c>
      <c r="I84" s="302" t="s">
        <v>877</v>
      </c>
      <c r="J84" s="332" t="s">
        <v>877</v>
      </c>
      <c r="K84" s="332" t="s">
        <v>877</v>
      </c>
      <c r="L84" s="303" t="s">
        <v>877</v>
      </c>
    </row>
    <row r="85" spans="1:12" ht="18" customHeight="1">
      <c r="A85" s="216"/>
      <c r="B85" s="377" t="s">
        <v>965</v>
      </c>
      <c r="C85" s="377"/>
      <c r="D85" s="11" t="s">
        <v>935</v>
      </c>
      <c r="E85" s="332"/>
      <c r="F85" s="333"/>
      <c r="G85" s="333"/>
      <c r="H85" s="333"/>
      <c r="I85" s="302"/>
      <c r="J85" s="19"/>
      <c r="K85" s="19"/>
      <c r="L85" s="303"/>
    </row>
    <row r="86" spans="1:12" ht="18" customHeight="1">
      <c r="A86" s="216"/>
      <c r="B86" s="32"/>
      <c r="C86" s="14" t="s">
        <v>329</v>
      </c>
      <c r="D86" s="11" t="s">
        <v>936</v>
      </c>
      <c r="E86" s="332" t="s">
        <v>877</v>
      </c>
      <c r="F86" s="332" t="s">
        <v>877</v>
      </c>
      <c r="G86" s="332" t="s">
        <v>877</v>
      </c>
      <c r="H86" s="332" t="s">
        <v>877</v>
      </c>
      <c r="I86" s="302" t="s">
        <v>877</v>
      </c>
      <c r="J86" s="332" t="s">
        <v>877</v>
      </c>
      <c r="K86" s="332" t="s">
        <v>877</v>
      </c>
      <c r="L86" s="303" t="s">
        <v>877</v>
      </c>
    </row>
    <row r="87" spans="1:12" ht="18" customHeight="1">
      <c r="A87" s="216"/>
      <c r="B87" s="32"/>
      <c r="C87" s="14" t="s">
        <v>330</v>
      </c>
      <c r="D87" s="11" t="s">
        <v>937</v>
      </c>
      <c r="E87" s="332" t="s">
        <v>877</v>
      </c>
      <c r="F87" s="332" t="s">
        <v>877</v>
      </c>
      <c r="G87" s="332" t="s">
        <v>877</v>
      </c>
      <c r="H87" s="332" t="s">
        <v>877</v>
      </c>
      <c r="I87" s="302" t="s">
        <v>877</v>
      </c>
      <c r="J87" s="332" t="s">
        <v>877</v>
      </c>
      <c r="K87" s="332" t="s">
        <v>877</v>
      </c>
      <c r="L87" s="303" t="s">
        <v>877</v>
      </c>
    </row>
    <row r="88" spans="1:12" ht="18" customHeight="1">
      <c r="A88" s="216"/>
      <c r="B88" s="32"/>
      <c r="C88" s="14" t="s">
        <v>928</v>
      </c>
      <c r="D88" s="11" t="s">
        <v>938</v>
      </c>
      <c r="E88" s="332" t="s">
        <v>877</v>
      </c>
      <c r="F88" s="332" t="s">
        <v>877</v>
      </c>
      <c r="G88" s="332" t="s">
        <v>877</v>
      </c>
      <c r="H88" s="332" t="s">
        <v>877</v>
      </c>
      <c r="I88" s="302" t="s">
        <v>877</v>
      </c>
      <c r="J88" s="332" t="s">
        <v>877</v>
      </c>
      <c r="K88" s="332" t="s">
        <v>877</v>
      </c>
      <c r="L88" s="303" t="s">
        <v>877</v>
      </c>
    </row>
    <row r="89" spans="1:12" ht="18" customHeight="1">
      <c r="A89" s="216"/>
      <c r="B89" s="377" t="s">
        <v>966</v>
      </c>
      <c r="C89" s="377"/>
      <c r="D89" s="11" t="s">
        <v>130</v>
      </c>
      <c r="E89" s="332"/>
      <c r="F89" s="333"/>
      <c r="G89" s="333"/>
      <c r="H89" s="333"/>
      <c r="I89" s="302"/>
      <c r="J89" s="19"/>
      <c r="K89" s="19"/>
      <c r="L89" s="303"/>
    </row>
    <row r="90" spans="1:12" ht="18" customHeight="1">
      <c r="A90" s="216"/>
      <c r="B90" s="32"/>
      <c r="C90" s="14" t="s">
        <v>329</v>
      </c>
      <c r="D90" s="11" t="s">
        <v>131</v>
      </c>
      <c r="E90" s="332" t="s">
        <v>877</v>
      </c>
      <c r="F90" s="332" t="s">
        <v>877</v>
      </c>
      <c r="G90" s="332" t="s">
        <v>877</v>
      </c>
      <c r="H90" s="332" t="s">
        <v>877</v>
      </c>
      <c r="I90" s="302" t="s">
        <v>877</v>
      </c>
      <c r="J90" s="332" t="s">
        <v>877</v>
      </c>
      <c r="K90" s="332" t="s">
        <v>877</v>
      </c>
      <c r="L90" s="303" t="s">
        <v>877</v>
      </c>
    </row>
    <row r="91" spans="1:12" ht="18" customHeight="1">
      <c r="A91" s="216"/>
      <c r="B91" s="32"/>
      <c r="C91" s="14" t="s">
        <v>330</v>
      </c>
      <c r="D91" s="11" t="s">
        <v>132</v>
      </c>
      <c r="E91" s="332" t="s">
        <v>877</v>
      </c>
      <c r="F91" s="332" t="s">
        <v>877</v>
      </c>
      <c r="G91" s="332" t="s">
        <v>877</v>
      </c>
      <c r="H91" s="332" t="s">
        <v>877</v>
      </c>
      <c r="I91" s="302" t="s">
        <v>877</v>
      </c>
      <c r="J91" s="332" t="s">
        <v>877</v>
      </c>
      <c r="K91" s="332" t="s">
        <v>877</v>
      </c>
      <c r="L91" s="303" t="s">
        <v>877</v>
      </c>
    </row>
    <row r="92" spans="1:12" ht="18" customHeight="1">
      <c r="A92" s="216"/>
      <c r="B92" s="32"/>
      <c r="C92" s="14" t="s">
        <v>928</v>
      </c>
      <c r="D92" s="11" t="s">
        <v>133</v>
      </c>
      <c r="E92" s="332" t="s">
        <v>877</v>
      </c>
      <c r="F92" s="332" t="s">
        <v>877</v>
      </c>
      <c r="G92" s="332" t="s">
        <v>877</v>
      </c>
      <c r="H92" s="332" t="s">
        <v>877</v>
      </c>
      <c r="I92" s="302" t="s">
        <v>877</v>
      </c>
      <c r="J92" s="332" t="s">
        <v>877</v>
      </c>
      <c r="K92" s="332" t="s">
        <v>877</v>
      </c>
      <c r="L92" s="303" t="s">
        <v>877</v>
      </c>
    </row>
    <row r="93" spans="1:12" ht="30" customHeight="1">
      <c r="A93" s="216"/>
      <c r="B93" s="377" t="s">
        <v>311</v>
      </c>
      <c r="C93" s="377"/>
      <c r="D93" s="11" t="s">
        <v>134</v>
      </c>
      <c r="E93" s="19"/>
      <c r="F93" s="19"/>
      <c r="G93" s="19"/>
      <c r="H93" s="19"/>
      <c r="I93" s="302"/>
      <c r="J93" s="19"/>
      <c r="K93" s="19"/>
      <c r="L93" s="303"/>
    </row>
    <row r="94" spans="1:12" ht="18" customHeight="1">
      <c r="A94" s="216"/>
      <c r="B94" s="32"/>
      <c r="C94" s="14" t="s">
        <v>329</v>
      </c>
      <c r="D94" s="11" t="s">
        <v>135</v>
      </c>
      <c r="E94" s="332" t="s">
        <v>877</v>
      </c>
      <c r="F94" s="332" t="s">
        <v>877</v>
      </c>
      <c r="G94" s="332" t="s">
        <v>877</v>
      </c>
      <c r="H94" s="332" t="s">
        <v>877</v>
      </c>
      <c r="I94" s="302" t="s">
        <v>877</v>
      </c>
      <c r="J94" s="332" t="s">
        <v>877</v>
      </c>
      <c r="K94" s="332" t="s">
        <v>877</v>
      </c>
      <c r="L94" s="303" t="s">
        <v>877</v>
      </c>
    </row>
    <row r="95" spans="1:12" ht="18" customHeight="1">
      <c r="A95" s="216"/>
      <c r="B95" s="32"/>
      <c r="C95" s="14" t="s">
        <v>330</v>
      </c>
      <c r="D95" s="11" t="s">
        <v>136</v>
      </c>
      <c r="E95" s="332" t="s">
        <v>877</v>
      </c>
      <c r="F95" s="332" t="s">
        <v>877</v>
      </c>
      <c r="G95" s="332" t="s">
        <v>877</v>
      </c>
      <c r="H95" s="332" t="s">
        <v>877</v>
      </c>
      <c r="I95" s="302" t="s">
        <v>877</v>
      </c>
      <c r="J95" s="332" t="s">
        <v>877</v>
      </c>
      <c r="K95" s="332" t="s">
        <v>877</v>
      </c>
      <c r="L95" s="303" t="s">
        <v>877</v>
      </c>
    </row>
    <row r="96" spans="1:12" ht="18" customHeight="1">
      <c r="A96" s="216"/>
      <c r="B96" s="32"/>
      <c r="C96" s="14" t="s">
        <v>928</v>
      </c>
      <c r="D96" s="11" t="s">
        <v>137</v>
      </c>
      <c r="E96" s="332" t="s">
        <v>877</v>
      </c>
      <c r="F96" s="332" t="s">
        <v>877</v>
      </c>
      <c r="G96" s="332" t="s">
        <v>877</v>
      </c>
      <c r="H96" s="332" t="s">
        <v>877</v>
      </c>
      <c r="I96" s="302" t="s">
        <v>877</v>
      </c>
      <c r="J96" s="332" t="s">
        <v>877</v>
      </c>
      <c r="K96" s="332" t="s">
        <v>877</v>
      </c>
      <c r="L96" s="303" t="s">
        <v>877</v>
      </c>
    </row>
    <row r="97" spans="1:12" ht="30.75" customHeight="1">
      <c r="A97" s="216"/>
      <c r="B97" s="377" t="s">
        <v>312</v>
      </c>
      <c r="C97" s="377"/>
      <c r="D97" s="11" t="s">
        <v>138</v>
      </c>
      <c r="E97" s="19"/>
      <c r="F97" s="19"/>
      <c r="G97" s="19"/>
      <c r="H97" s="19"/>
      <c r="I97" s="302"/>
      <c r="J97" s="19"/>
      <c r="K97" s="19"/>
      <c r="L97" s="303"/>
    </row>
    <row r="98" spans="1:12" ht="18" customHeight="1">
      <c r="A98" s="216"/>
      <c r="B98" s="32"/>
      <c r="C98" s="14" t="s">
        <v>329</v>
      </c>
      <c r="D98" s="11" t="s">
        <v>139</v>
      </c>
      <c r="E98" s="332" t="s">
        <v>877</v>
      </c>
      <c r="F98" s="332" t="s">
        <v>877</v>
      </c>
      <c r="G98" s="332" t="s">
        <v>877</v>
      </c>
      <c r="H98" s="332" t="s">
        <v>877</v>
      </c>
      <c r="I98" s="302" t="s">
        <v>877</v>
      </c>
      <c r="J98" s="332" t="s">
        <v>877</v>
      </c>
      <c r="K98" s="332" t="s">
        <v>877</v>
      </c>
      <c r="L98" s="303" t="s">
        <v>877</v>
      </c>
    </row>
    <row r="99" spans="1:12" ht="18" customHeight="1">
      <c r="A99" s="216"/>
      <c r="B99" s="32"/>
      <c r="C99" s="14" t="s">
        <v>330</v>
      </c>
      <c r="D99" s="11" t="s">
        <v>613</v>
      </c>
      <c r="E99" s="332" t="s">
        <v>877</v>
      </c>
      <c r="F99" s="332" t="s">
        <v>877</v>
      </c>
      <c r="G99" s="332" t="s">
        <v>877</v>
      </c>
      <c r="H99" s="332" t="s">
        <v>877</v>
      </c>
      <c r="I99" s="302" t="s">
        <v>877</v>
      </c>
      <c r="J99" s="332" t="s">
        <v>877</v>
      </c>
      <c r="K99" s="332" t="s">
        <v>877</v>
      </c>
      <c r="L99" s="303" t="s">
        <v>877</v>
      </c>
    </row>
    <row r="100" spans="1:12" ht="18" customHeight="1">
      <c r="A100" s="216"/>
      <c r="B100" s="32"/>
      <c r="C100" s="14" t="s">
        <v>928</v>
      </c>
      <c r="D100" s="11" t="s">
        <v>614</v>
      </c>
      <c r="E100" s="332" t="s">
        <v>877</v>
      </c>
      <c r="F100" s="332" t="s">
        <v>877</v>
      </c>
      <c r="G100" s="332" t="s">
        <v>877</v>
      </c>
      <c r="H100" s="332" t="s">
        <v>877</v>
      </c>
      <c r="I100" s="302" t="s">
        <v>877</v>
      </c>
      <c r="J100" s="332" t="s">
        <v>877</v>
      </c>
      <c r="K100" s="332" t="s">
        <v>877</v>
      </c>
      <c r="L100" s="303" t="s">
        <v>877</v>
      </c>
    </row>
    <row r="101" spans="1:12" ht="30" customHeight="1">
      <c r="A101" s="216"/>
      <c r="B101" s="377" t="s">
        <v>313</v>
      </c>
      <c r="C101" s="377"/>
      <c r="D101" s="11" t="s">
        <v>615</v>
      </c>
      <c r="E101" s="19"/>
      <c r="F101" s="19"/>
      <c r="G101" s="19"/>
      <c r="H101" s="19"/>
      <c r="I101" s="302"/>
      <c r="J101" s="19"/>
      <c r="K101" s="19"/>
      <c r="L101" s="303"/>
    </row>
    <row r="102" spans="1:12" ht="18" customHeight="1">
      <c r="A102" s="216"/>
      <c r="B102" s="32"/>
      <c r="C102" s="14" t="s">
        <v>329</v>
      </c>
      <c r="D102" s="11" t="s">
        <v>616</v>
      </c>
      <c r="E102" s="332" t="s">
        <v>877</v>
      </c>
      <c r="F102" s="332" t="s">
        <v>877</v>
      </c>
      <c r="G102" s="332" t="s">
        <v>877</v>
      </c>
      <c r="H102" s="332" t="s">
        <v>877</v>
      </c>
      <c r="I102" s="302" t="s">
        <v>877</v>
      </c>
      <c r="J102" s="332" t="s">
        <v>877</v>
      </c>
      <c r="K102" s="332" t="s">
        <v>877</v>
      </c>
      <c r="L102" s="303" t="s">
        <v>877</v>
      </c>
    </row>
    <row r="103" spans="1:12" ht="18" customHeight="1">
      <c r="A103" s="216"/>
      <c r="B103" s="32"/>
      <c r="C103" s="14" t="s">
        <v>330</v>
      </c>
      <c r="D103" s="11" t="s">
        <v>617</v>
      </c>
      <c r="E103" s="332" t="s">
        <v>877</v>
      </c>
      <c r="F103" s="332" t="s">
        <v>877</v>
      </c>
      <c r="G103" s="332" t="s">
        <v>877</v>
      </c>
      <c r="H103" s="332" t="s">
        <v>877</v>
      </c>
      <c r="I103" s="302" t="s">
        <v>877</v>
      </c>
      <c r="J103" s="332" t="s">
        <v>877</v>
      </c>
      <c r="K103" s="332" t="s">
        <v>877</v>
      </c>
      <c r="L103" s="303" t="s">
        <v>877</v>
      </c>
    </row>
    <row r="104" spans="1:12" ht="18" customHeight="1">
      <c r="A104" s="216"/>
      <c r="B104" s="32"/>
      <c r="C104" s="14" t="s">
        <v>928</v>
      </c>
      <c r="D104" s="11" t="s">
        <v>618</v>
      </c>
      <c r="E104" s="332" t="s">
        <v>877</v>
      </c>
      <c r="F104" s="332" t="s">
        <v>877</v>
      </c>
      <c r="G104" s="332" t="s">
        <v>877</v>
      </c>
      <c r="H104" s="332" t="s">
        <v>877</v>
      </c>
      <c r="I104" s="302" t="s">
        <v>877</v>
      </c>
      <c r="J104" s="332" t="s">
        <v>877</v>
      </c>
      <c r="K104" s="332" t="s">
        <v>877</v>
      </c>
      <c r="L104" s="303" t="s">
        <v>877</v>
      </c>
    </row>
    <row r="105" spans="1:12" ht="31.5" customHeight="1">
      <c r="A105" s="216"/>
      <c r="B105" s="377" t="s">
        <v>977</v>
      </c>
      <c r="C105" s="377"/>
      <c r="D105" s="11" t="s">
        <v>598</v>
      </c>
      <c r="E105" s="19"/>
      <c r="F105" s="19"/>
      <c r="G105" s="19"/>
      <c r="H105" s="19"/>
      <c r="I105" s="302"/>
      <c r="J105" s="19"/>
      <c r="K105" s="19"/>
      <c r="L105" s="303"/>
    </row>
    <row r="106" spans="1:12" ht="18" customHeight="1">
      <c r="A106" s="216"/>
      <c r="B106" s="32"/>
      <c r="C106" s="14" t="s">
        <v>329</v>
      </c>
      <c r="D106" s="11" t="s">
        <v>657</v>
      </c>
      <c r="E106" s="332" t="s">
        <v>877</v>
      </c>
      <c r="F106" s="332" t="s">
        <v>877</v>
      </c>
      <c r="G106" s="332" t="s">
        <v>877</v>
      </c>
      <c r="H106" s="332" t="s">
        <v>877</v>
      </c>
      <c r="I106" s="302" t="s">
        <v>877</v>
      </c>
      <c r="J106" s="332" t="s">
        <v>877</v>
      </c>
      <c r="K106" s="332" t="s">
        <v>877</v>
      </c>
      <c r="L106" s="303" t="s">
        <v>877</v>
      </c>
    </row>
    <row r="107" spans="1:12" ht="18" customHeight="1">
      <c r="A107" s="216"/>
      <c r="B107" s="32"/>
      <c r="C107" s="14" t="s">
        <v>330</v>
      </c>
      <c r="D107" s="11" t="s">
        <v>658</v>
      </c>
      <c r="E107" s="332" t="s">
        <v>877</v>
      </c>
      <c r="F107" s="332" t="s">
        <v>877</v>
      </c>
      <c r="G107" s="332" t="s">
        <v>877</v>
      </c>
      <c r="H107" s="332" t="s">
        <v>877</v>
      </c>
      <c r="I107" s="302" t="s">
        <v>877</v>
      </c>
      <c r="J107" s="332" t="s">
        <v>877</v>
      </c>
      <c r="K107" s="332" t="s">
        <v>877</v>
      </c>
      <c r="L107" s="303" t="s">
        <v>877</v>
      </c>
    </row>
    <row r="108" spans="1:12" ht="18" customHeight="1">
      <c r="A108" s="216"/>
      <c r="B108" s="32"/>
      <c r="C108" s="14" t="s">
        <v>928</v>
      </c>
      <c r="D108" s="11" t="s">
        <v>659</v>
      </c>
      <c r="E108" s="332" t="s">
        <v>877</v>
      </c>
      <c r="F108" s="332" t="s">
        <v>877</v>
      </c>
      <c r="G108" s="332" t="s">
        <v>877</v>
      </c>
      <c r="H108" s="332" t="s">
        <v>877</v>
      </c>
      <c r="I108" s="302" t="s">
        <v>877</v>
      </c>
      <c r="J108" s="332" t="s">
        <v>877</v>
      </c>
      <c r="K108" s="332" t="s">
        <v>877</v>
      </c>
      <c r="L108" s="303" t="s">
        <v>877</v>
      </c>
    </row>
    <row r="109" spans="1:12" ht="30" customHeight="1">
      <c r="A109" s="216"/>
      <c r="B109" s="377" t="s">
        <v>978</v>
      </c>
      <c r="C109" s="377"/>
      <c r="D109" s="11" t="s">
        <v>660</v>
      </c>
      <c r="E109" s="332"/>
      <c r="F109" s="333"/>
      <c r="G109" s="333"/>
      <c r="H109" s="333"/>
      <c r="I109" s="302"/>
      <c r="J109" s="19"/>
      <c r="K109" s="19"/>
      <c r="L109" s="303"/>
    </row>
    <row r="110" spans="1:12" ht="18" customHeight="1">
      <c r="A110" s="216"/>
      <c r="B110" s="32"/>
      <c r="C110" s="14" t="s">
        <v>329</v>
      </c>
      <c r="D110" s="11" t="s">
        <v>661</v>
      </c>
      <c r="E110" s="332" t="s">
        <v>877</v>
      </c>
      <c r="F110" s="332" t="s">
        <v>877</v>
      </c>
      <c r="G110" s="332" t="s">
        <v>877</v>
      </c>
      <c r="H110" s="332" t="s">
        <v>877</v>
      </c>
      <c r="I110" s="302" t="s">
        <v>877</v>
      </c>
      <c r="J110" s="332" t="s">
        <v>877</v>
      </c>
      <c r="K110" s="332" t="s">
        <v>877</v>
      </c>
      <c r="L110" s="303" t="s">
        <v>877</v>
      </c>
    </row>
    <row r="111" spans="1:12" ht="18" customHeight="1">
      <c r="A111" s="216"/>
      <c r="B111" s="32"/>
      <c r="C111" s="14" t="s">
        <v>330</v>
      </c>
      <c r="D111" s="11" t="s">
        <v>662</v>
      </c>
      <c r="E111" s="332" t="s">
        <v>877</v>
      </c>
      <c r="F111" s="332" t="s">
        <v>877</v>
      </c>
      <c r="G111" s="332" t="s">
        <v>877</v>
      </c>
      <c r="H111" s="332" t="s">
        <v>877</v>
      </c>
      <c r="I111" s="302" t="s">
        <v>877</v>
      </c>
      <c r="J111" s="332" t="s">
        <v>877</v>
      </c>
      <c r="K111" s="332" t="s">
        <v>877</v>
      </c>
      <c r="L111" s="303" t="s">
        <v>877</v>
      </c>
    </row>
    <row r="112" spans="1:12" ht="18" customHeight="1">
      <c r="A112" s="216"/>
      <c r="B112" s="32"/>
      <c r="C112" s="14" t="s">
        <v>928</v>
      </c>
      <c r="D112" s="11" t="s">
        <v>663</v>
      </c>
      <c r="E112" s="332" t="s">
        <v>877</v>
      </c>
      <c r="F112" s="332" t="s">
        <v>877</v>
      </c>
      <c r="G112" s="332" t="s">
        <v>877</v>
      </c>
      <c r="H112" s="332" t="s">
        <v>877</v>
      </c>
      <c r="I112" s="302" t="s">
        <v>877</v>
      </c>
      <c r="J112" s="332" t="s">
        <v>877</v>
      </c>
      <c r="K112" s="332" t="s">
        <v>877</v>
      </c>
      <c r="L112" s="303" t="s">
        <v>877</v>
      </c>
    </row>
    <row r="113" spans="1:12" ht="30" customHeight="1">
      <c r="A113" s="216"/>
      <c r="B113" s="377" t="s">
        <v>979</v>
      </c>
      <c r="C113" s="377"/>
      <c r="D113" s="11" t="s">
        <v>664</v>
      </c>
      <c r="E113" s="332"/>
      <c r="F113" s="333"/>
      <c r="G113" s="333"/>
      <c r="H113" s="333"/>
      <c r="I113" s="302"/>
      <c r="J113" s="19"/>
      <c r="K113" s="19"/>
      <c r="L113" s="303"/>
    </row>
    <row r="114" spans="1:12" ht="18" customHeight="1">
      <c r="A114" s="216"/>
      <c r="B114" s="32"/>
      <c r="C114" s="14" t="s">
        <v>329</v>
      </c>
      <c r="D114" s="11" t="s">
        <v>665</v>
      </c>
      <c r="E114" s="332" t="s">
        <v>877</v>
      </c>
      <c r="F114" s="332" t="s">
        <v>877</v>
      </c>
      <c r="G114" s="332" t="s">
        <v>877</v>
      </c>
      <c r="H114" s="332" t="s">
        <v>877</v>
      </c>
      <c r="I114" s="302" t="s">
        <v>877</v>
      </c>
      <c r="J114" s="332" t="s">
        <v>877</v>
      </c>
      <c r="K114" s="332" t="s">
        <v>877</v>
      </c>
      <c r="L114" s="303" t="s">
        <v>877</v>
      </c>
    </row>
    <row r="115" spans="1:12" ht="18" customHeight="1">
      <c r="A115" s="216"/>
      <c r="B115" s="32"/>
      <c r="C115" s="14" t="s">
        <v>330</v>
      </c>
      <c r="D115" s="11" t="s">
        <v>666</v>
      </c>
      <c r="E115" s="332" t="s">
        <v>877</v>
      </c>
      <c r="F115" s="332" t="s">
        <v>877</v>
      </c>
      <c r="G115" s="332" t="s">
        <v>877</v>
      </c>
      <c r="H115" s="332" t="s">
        <v>877</v>
      </c>
      <c r="I115" s="302" t="s">
        <v>877</v>
      </c>
      <c r="J115" s="332" t="s">
        <v>877</v>
      </c>
      <c r="K115" s="332" t="s">
        <v>877</v>
      </c>
      <c r="L115" s="303" t="s">
        <v>877</v>
      </c>
    </row>
    <row r="116" spans="1:12" ht="18" customHeight="1">
      <c r="A116" s="216"/>
      <c r="B116" s="32"/>
      <c r="C116" s="14" t="s">
        <v>928</v>
      </c>
      <c r="D116" s="11" t="s">
        <v>667</v>
      </c>
      <c r="E116" s="332" t="s">
        <v>877</v>
      </c>
      <c r="F116" s="332" t="s">
        <v>877</v>
      </c>
      <c r="G116" s="332" t="s">
        <v>877</v>
      </c>
      <c r="H116" s="332" t="s">
        <v>877</v>
      </c>
      <c r="I116" s="302" t="s">
        <v>877</v>
      </c>
      <c r="J116" s="332" t="s">
        <v>877</v>
      </c>
      <c r="K116" s="332" t="s">
        <v>877</v>
      </c>
      <c r="L116" s="303" t="s">
        <v>877</v>
      </c>
    </row>
    <row r="117" spans="1:12" ht="33" customHeight="1">
      <c r="A117" s="216"/>
      <c r="B117" s="377" t="s">
        <v>775</v>
      </c>
      <c r="C117" s="377"/>
      <c r="D117" s="11" t="s">
        <v>668</v>
      </c>
      <c r="E117" s="332"/>
      <c r="F117" s="333"/>
      <c r="G117" s="333"/>
      <c r="H117" s="333"/>
      <c r="I117" s="302"/>
      <c r="J117" s="19"/>
      <c r="K117" s="19"/>
      <c r="L117" s="303"/>
    </row>
    <row r="118" spans="1:12" ht="18" customHeight="1">
      <c r="A118" s="216"/>
      <c r="B118" s="32"/>
      <c r="C118" s="14" t="s">
        <v>329</v>
      </c>
      <c r="D118" s="11" t="s">
        <v>669</v>
      </c>
      <c r="E118" s="332" t="s">
        <v>877</v>
      </c>
      <c r="F118" s="332" t="s">
        <v>877</v>
      </c>
      <c r="G118" s="332" t="s">
        <v>877</v>
      </c>
      <c r="H118" s="332" t="s">
        <v>877</v>
      </c>
      <c r="I118" s="302" t="s">
        <v>877</v>
      </c>
      <c r="J118" s="332" t="s">
        <v>877</v>
      </c>
      <c r="K118" s="332" t="s">
        <v>877</v>
      </c>
      <c r="L118" s="303" t="s">
        <v>877</v>
      </c>
    </row>
    <row r="119" spans="1:12" ht="18" customHeight="1">
      <c r="A119" s="216"/>
      <c r="B119" s="32"/>
      <c r="C119" s="14" t="s">
        <v>330</v>
      </c>
      <c r="D119" s="11" t="s">
        <v>670</v>
      </c>
      <c r="E119" s="332" t="s">
        <v>877</v>
      </c>
      <c r="F119" s="332" t="s">
        <v>877</v>
      </c>
      <c r="G119" s="332" t="s">
        <v>877</v>
      </c>
      <c r="H119" s="332" t="s">
        <v>877</v>
      </c>
      <c r="I119" s="302" t="s">
        <v>877</v>
      </c>
      <c r="J119" s="332" t="s">
        <v>877</v>
      </c>
      <c r="K119" s="332" t="s">
        <v>877</v>
      </c>
      <c r="L119" s="303" t="s">
        <v>877</v>
      </c>
    </row>
    <row r="120" spans="1:12" ht="18" customHeight="1">
      <c r="A120" s="216"/>
      <c r="B120" s="32"/>
      <c r="C120" s="14" t="s">
        <v>696</v>
      </c>
      <c r="D120" s="11" t="s">
        <v>671</v>
      </c>
      <c r="E120" s="332" t="s">
        <v>877</v>
      </c>
      <c r="F120" s="332" t="s">
        <v>877</v>
      </c>
      <c r="G120" s="332" t="s">
        <v>877</v>
      </c>
      <c r="H120" s="332" t="s">
        <v>877</v>
      </c>
      <c r="I120" s="302" t="s">
        <v>877</v>
      </c>
      <c r="J120" s="332" t="s">
        <v>877</v>
      </c>
      <c r="K120" s="332" t="s">
        <v>877</v>
      </c>
      <c r="L120" s="303" t="s">
        <v>877</v>
      </c>
    </row>
    <row r="121" spans="1:12" s="122" customFormat="1" ht="29.25" customHeight="1">
      <c r="A121" s="204"/>
      <c r="B121" s="393" t="s">
        <v>1042</v>
      </c>
      <c r="C121" s="393"/>
      <c r="D121" s="39" t="s">
        <v>672</v>
      </c>
      <c r="E121" s="329"/>
      <c r="F121" s="334"/>
      <c r="G121" s="334"/>
      <c r="H121" s="334"/>
      <c r="I121" s="335"/>
      <c r="J121" s="336"/>
      <c r="K121" s="336"/>
      <c r="L121" s="337"/>
    </row>
    <row r="122" spans="1:12" ht="18" customHeight="1">
      <c r="A122" s="216"/>
      <c r="B122" s="32"/>
      <c r="C122" s="14" t="s">
        <v>329</v>
      </c>
      <c r="D122" s="11" t="s">
        <v>673</v>
      </c>
      <c r="E122" s="332" t="s">
        <v>877</v>
      </c>
      <c r="F122" s="332" t="s">
        <v>877</v>
      </c>
      <c r="G122" s="332" t="s">
        <v>877</v>
      </c>
      <c r="H122" s="332" t="s">
        <v>877</v>
      </c>
      <c r="I122" s="302" t="s">
        <v>877</v>
      </c>
      <c r="J122" s="332" t="s">
        <v>877</v>
      </c>
      <c r="K122" s="332" t="s">
        <v>877</v>
      </c>
      <c r="L122" s="303" t="s">
        <v>877</v>
      </c>
    </row>
    <row r="123" spans="1:12" ht="18" customHeight="1">
      <c r="A123" s="216"/>
      <c r="B123" s="32"/>
      <c r="C123" s="14" t="s">
        <v>330</v>
      </c>
      <c r="D123" s="11" t="s">
        <v>674</v>
      </c>
      <c r="E123" s="332" t="s">
        <v>877</v>
      </c>
      <c r="F123" s="332" t="s">
        <v>877</v>
      </c>
      <c r="G123" s="332" t="s">
        <v>877</v>
      </c>
      <c r="H123" s="332" t="s">
        <v>877</v>
      </c>
      <c r="I123" s="302" t="s">
        <v>877</v>
      </c>
      <c r="J123" s="332" t="s">
        <v>877</v>
      </c>
      <c r="K123" s="332" t="s">
        <v>877</v>
      </c>
      <c r="L123" s="303" t="s">
        <v>877</v>
      </c>
    </row>
    <row r="124" spans="1:12" ht="18" customHeight="1">
      <c r="A124" s="216"/>
      <c r="B124" s="32"/>
      <c r="C124" s="14" t="s">
        <v>696</v>
      </c>
      <c r="D124" s="11" t="s">
        <v>675</v>
      </c>
      <c r="E124" s="332" t="s">
        <v>877</v>
      </c>
      <c r="F124" s="332" t="s">
        <v>877</v>
      </c>
      <c r="G124" s="332" t="s">
        <v>877</v>
      </c>
      <c r="H124" s="332" t="s">
        <v>877</v>
      </c>
      <c r="I124" s="302" t="s">
        <v>877</v>
      </c>
      <c r="J124" s="332" t="s">
        <v>877</v>
      </c>
      <c r="K124" s="332" t="s">
        <v>877</v>
      </c>
      <c r="L124" s="303" t="s">
        <v>877</v>
      </c>
    </row>
    <row r="125" spans="1:12" ht="27" customHeight="1">
      <c r="A125" s="216"/>
      <c r="B125" s="390" t="s">
        <v>420</v>
      </c>
      <c r="C125" s="390"/>
      <c r="D125" s="11" t="s">
        <v>895</v>
      </c>
      <c r="E125" s="332"/>
      <c r="F125" s="332"/>
      <c r="G125" s="332"/>
      <c r="H125" s="332"/>
      <c r="I125" s="338"/>
      <c r="J125" s="19"/>
      <c r="K125" s="19"/>
      <c r="L125" s="303"/>
    </row>
    <row r="126" spans="1:12" ht="18" customHeight="1">
      <c r="A126" s="216"/>
      <c r="B126" s="196"/>
      <c r="C126" s="14" t="s">
        <v>329</v>
      </c>
      <c r="D126" s="11" t="s">
        <v>896</v>
      </c>
      <c r="E126" s="332" t="s">
        <v>877</v>
      </c>
      <c r="F126" s="332" t="s">
        <v>877</v>
      </c>
      <c r="G126" s="332" t="s">
        <v>877</v>
      </c>
      <c r="H126" s="332" t="s">
        <v>877</v>
      </c>
      <c r="I126" s="338" t="s">
        <v>877</v>
      </c>
      <c r="J126" s="332" t="s">
        <v>877</v>
      </c>
      <c r="K126" s="332" t="s">
        <v>877</v>
      </c>
      <c r="L126" s="339" t="s">
        <v>877</v>
      </c>
    </row>
    <row r="127" spans="1:12" ht="18" customHeight="1">
      <c r="A127" s="216"/>
      <c r="B127" s="196"/>
      <c r="C127" s="14" t="s">
        <v>330</v>
      </c>
      <c r="D127" s="11" t="s">
        <v>897</v>
      </c>
      <c r="E127" s="332" t="s">
        <v>877</v>
      </c>
      <c r="F127" s="332" t="s">
        <v>877</v>
      </c>
      <c r="G127" s="332" t="s">
        <v>877</v>
      </c>
      <c r="H127" s="332" t="s">
        <v>877</v>
      </c>
      <c r="I127" s="338" t="s">
        <v>877</v>
      </c>
      <c r="J127" s="332" t="s">
        <v>877</v>
      </c>
      <c r="K127" s="332" t="s">
        <v>877</v>
      </c>
      <c r="L127" s="339" t="s">
        <v>877</v>
      </c>
    </row>
    <row r="128" spans="1:12" ht="32.25" customHeight="1">
      <c r="A128" s="205"/>
      <c r="B128" s="380" t="s">
        <v>1043</v>
      </c>
      <c r="C128" s="381"/>
      <c r="D128" s="39" t="s">
        <v>1044</v>
      </c>
      <c r="E128" s="329"/>
      <c r="F128" s="329"/>
      <c r="G128" s="329"/>
      <c r="H128" s="329"/>
      <c r="I128" s="330"/>
      <c r="J128" s="19"/>
      <c r="K128" s="19"/>
      <c r="L128" s="303"/>
    </row>
    <row r="129" spans="1:12" ht="18" customHeight="1">
      <c r="A129" s="205"/>
      <c r="B129" s="200"/>
      <c r="C129" s="201" t="s">
        <v>329</v>
      </c>
      <c r="D129" s="39" t="s">
        <v>1046</v>
      </c>
      <c r="E129" s="329" t="s">
        <v>877</v>
      </c>
      <c r="F129" s="329" t="s">
        <v>877</v>
      </c>
      <c r="G129" s="329" t="s">
        <v>877</v>
      </c>
      <c r="H129" s="329" t="s">
        <v>877</v>
      </c>
      <c r="I129" s="330" t="s">
        <v>877</v>
      </c>
      <c r="J129" s="329" t="s">
        <v>877</v>
      </c>
      <c r="K129" s="329" t="s">
        <v>877</v>
      </c>
      <c r="L129" s="331" t="s">
        <v>877</v>
      </c>
    </row>
    <row r="130" spans="1:12" ht="18" customHeight="1">
      <c r="A130" s="205"/>
      <c r="B130" s="200"/>
      <c r="C130" s="201" t="s">
        <v>330</v>
      </c>
      <c r="D130" s="39" t="s">
        <v>1047</v>
      </c>
      <c r="E130" s="329" t="s">
        <v>877</v>
      </c>
      <c r="F130" s="329" t="s">
        <v>877</v>
      </c>
      <c r="G130" s="329" t="s">
        <v>877</v>
      </c>
      <c r="H130" s="329" t="s">
        <v>877</v>
      </c>
      <c r="I130" s="330" t="s">
        <v>877</v>
      </c>
      <c r="J130" s="329" t="s">
        <v>877</v>
      </c>
      <c r="K130" s="329" t="s">
        <v>877</v>
      </c>
      <c r="L130" s="331" t="s">
        <v>877</v>
      </c>
    </row>
    <row r="131" spans="1:12" ht="18" customHeight="1">
      <c r="A131" s="205"/>
      <c r="B131" s="200"/>
      <c r="C131" s="201" t="s">
        <v>1041</v>
      </c>
      <c r="D131" s="39" t="s">
        <v>1048</v>
      </c>
      <c r="E131" s="329" t="s">
        <v>877</v>
      </c>
      <c r="F131" s="329" t="s">
        <v>877</v>
      </c>
      <c r="G131" s="329" t="s">
        <v>877</v>
      </c>
      <c r="H131" s="329" t="s">
        <v>877</v>
      </c>
      <c r="I131" s="330" t="s">
        <v>877</v>
      </c>
      <c r="J131" s="329" t="s">
        <v>877</v>
      </c>
      <c r="K131" s="329" t="s">
        <v>877</v>
      </c>
      <c r="L131" s="331" t="s">
        <v>877</v>
      </c>
    </row>
    <row r="132" spans="1:12" ht="29.25" customHeight="1">
      <c r="A132" s="205"/>
      <c r="B132" s="380" t="s">
        <v>1045</v>
      </c>
      <c r="C132" s="381"/>
      <c r="D132" s="39" t="s">
        <v>1049</v>
      </c>
      <c r="E132" s="329"/>
      <c r="F132" s="329"/>
      <c r="G132" s="329"/>
      <c r="H132" s="329"/>
      <c r="I132" s="330"/>
      <c r="J132" s="19"/>
      <c r="K132" s="19"/>
      <c r="L132" s="303"/>
    </row>
    <row r="133" spans="1:12" ht="18" customHeight="1">
      <c r="A133" s="205"/>
      <c r="B133" s="200"/>
      <c r="C133" s="201" t="s">
        <v>329</v>
      </c>
      <c r="D133" s="39" t="s">
        <v>127</v>
      </c>
      <c r="E133" s="329" t="s">
        <v>877</v>
      </c>
      <c r="F133" s="329" t="s">
        <v>877</v>
      </c>
      <c r="G133" s="329" t="s">
        <v>877</v>
      </c>
      <c r="H133" s="329" t="s">
        <v>877</v>
      </c>
      <c r="I133" s="330" t="s">
        <v>877</v>
      </c>
      <c r="J133" s="329" t="s">
        <v>877</v>
      </c>
      <c r="K133" s="329" t="s">
        <v>877</v>
      </c>
      <c r="L133" s="331" t="s">
        <v>877</v>
      </c>
    </row>
    <row r="134" spans="1:12" ht="18" customHeight="1">
      <c r="A134" s="205"/>
      <c r="B134" s="200"/>
      <c r="C134" s="201" t="s">
        <v>330</v>
      </c>
      <c r="D134" s="39" t="s">
        <v>128</v>
      </c>
      <c r="E134" s="329" t="s">
        <v>877</v>
      </c>
      <c r="F134" s="329" t="s">
        <v>877</v>
      </c>
      <c r="G134" s="329" t="s">
        <v>877</v>
      </c>
      <c r="H134" s="329" t="s">
        <v>877</v>
      </c>
      <c r="I134" s="330" t="s">
        <v>877</v>
      </c>
      <c r="J134" s="329" t="s">
        <v>877</v>
      </c>
      <c r="K134" s="329" t="s">
        <v>877</v>
      </c>
      <c r="L134" s="331" t="s">
        <v>877</v>
      </c>
    </row>
    <row r="135" spans="1:12" ht="18" customHeight="1">
      <c r="A135" s="205"/>
      <c r="B135" s="200"/>
      <c r="C135" s="201" t="s">
        <v>1041</v>
      </c>
      <c r="D135" s="39" t="s">
        <v>129</v>
      </c>
      <c r="E135" s="329" t="s">
        <v>877</v>
      </c>
      <c r="F135" s="329" t="s">
        <v>877</v>
      </c>
      <c r="G135" s="329" t="s">
        <v>877</v>
      </c>
      <c r="H135" s="329" t="s">
        <v>877</v>
      </c>
      <c r="I135" s="330" t="s">
        <v>877</v>
      </c>
      <c r="J135" s="329" t="s">
        <v>877</v>
      </c>
      <c r="K135" s="329" t="s">
        <v>877</v>
      </c>
      <c r="L135" s="331" t="s">
        <v>877</v>
      </c>
    </row>
    <row r="136" spans="1:12" s="48" customFormat="1" ht="33" customHeight="1">
      <c r="A136" s="217" t="s">
        <v>652</v>
      </c>
      <c r="B136" s="121"/>
      <c r="C136" s="121"/>
      <c r="D136" s="120" t="s">
        <v>216</v>
      </c>
      <c r="E136" s="19">
        <v>18018.56</v>
      </c>
      <c r="F136" s="19">
        <v>2789.08</v>
      </c>
      <c r="G136" s="19">
        <v>3789.35</v>
      </c>
      <c r="H136" s="19">
        <v>5920.78</v>
      </c>
      <c r="I136" s="302">
        <v>5519.35</v>
      </c>
      <c r="J136" s="19">
        <v>16205.33</v>
      </c>
      <c r="K136" s="19">
        <v>16837.34</v>
      </c>
      <c r="L136" s="303">
        <v>17426.64</v>
      </c>
    </row>
    <row r="137" spans="1:12" ht="18" customHeight="1">
      <c r="A137" s="209" t="s">
        <v>352</v>
      </c>
      <c r="B137" s="71"/>
      <c r="C137" s="115"/>
      <c r="D137" s="16" t="s">
        <v>410</v>
      </c>
      <c r="E137" s="19">
        <v>18018.56</v>
      </c>
      <c r="F137" s="19">
        <v>2789.08</v>
      </c>
      <c r="G137" s="19">
        <v>3789.35</v>
      </c>
      <c r="H137" s="19">
        <v>5920.78</v>
      </c>
      <c r="I137" s="302">
        <v>5519.35</v>
      </c>
      <c r="J137" s="19">
        <v>16205.33</v>
      </c>
      <c r="K137" s="19">
        <v>16837.34</v>
      </c>
      <c r="L137" s="303">
        <v>17426.64</v>
      </c>
    </row>
    <row r="138" spans="1:12" ht="18" customHeight="1">
      <c r="A138" s="209" t="s">
        <v>353</v>
      </c>
      <c r="B138" s="71"/>
      <c r="C138" s="115"/>
      <c r="D138" s="16" t="s">
        <v>411</v>
      </c>
      <c r="E138" s="19"/>
      <c r="F138" s="19"/>
      <c r="G138" s="19"/>
      <c r="H138" s="19"/>
      <c r="I138" s="302"/>
      <c r="J138" s="19"/>
      <c r="K138" s="19"/>
      <c r="L138" s="303"/>
    </row>
    <row r="139" spans="1:12" ht="18" customHeight="1">
      <c r="A139" s="209" t="s">
        <v>354</v>
      </c>
      <c r="B139" s="71"/>
      <c r="C139" s="115"/>
      <c r="D139" s="55" t="s">
        <v>643</v>
      </c>
      <c r="E139" s="19"/>
      <c r="F139" s="19"/>
      <c r="G139" s="19"/>
      <c r="H139" s="19"/>
      <c r="I139" s="302"/>
      <c r="J139" s="19"/>
      <c r="K139" s="19"/>
      <c r="L139" s="303"/>
    </row>
    <row r="140" spans="1:12" ht="18" customHeight="1">
      <c r="A140" s="211" t="s">
        <v>78</v>
      </c>
      <c r="B140" s="56"/>
      <c r="C140" s="56"/>
      <c r="D140" s="16" t="s">
        <v>355</v>
      </c>
      <c r="E140" s="19"/>
      <c r="F140" s="19"/>
      <c r="G140" s="19"/>
      <c r="H140" s="19"/>
      <c r="I140" s="302"/>
      <c r="J140" s="19"/>
      <c r="K140" s="19"/>
      <c r="L140" s="303"/>
    </row>
    <row r="141" spans="1:12" ht="18" customHeight="1">
      <c r="A141" s="209"/>
      <c r="B141" s="20" t="s">
        <v>340</v>
      </c>
      <c r="C141" s="38"/>
      <c r="D141" s="16" t="s">
        <v>356</v>
      </c>
      <c r="E141" s="19"/>
      <c r="F141" s="19"/>
      <c r="G141" s="19"/>
      <c r="H141" s="19"/>
      <c r="I141" s="302"/>
      <c r="J141" s="19"/>
      <c r="K141" s="19"/>
      <c r="L141" s="303"/>
    </row>
    <row r="142" spans="1:12" ht="18" customHeight="1">
      <c r="A142" s="209"/>
      <c r="B142" s="20" t="s">
        <v>341</v>
      </c>
      <c r="C142" s="38"/>
      <c r="D142" s="16" t="s">
        <v>77</v>
      </c>
      <c r="E142" s="19"/>
      <c r="F142" s="19"/>
      <c r="G142" s="19"/>
      <c r="H142" s="19"/>
      <c r="I142" s="302"/>
      <c r="J142" s="19"/>
      <c r="K142" s="19"/>
      <c r="L142" s="303"/>
    </row>
    <row r="143" spans="1:12" ht="18" customHeight="1">
      <c r="A143" s="212" t="s">
        <v>357</v>
      </c>
      <c r="B143" s="116"/>
      <c r="C143" s="14"/>
      <c r="D143" s="55" t="s">
        <v>296</v>
      </c>
      <c r="E143" s="19">
        <v>18018.56</v>
      </c>
      <c r="F143" s="19">
        <v>2789.08</v>
      </c>
      <c r="G143" s="19">
        <v>3789.35</v>
      </c>
      <c r="H143" s="19">
        <v>5920.78</v>
      </c>
      <c r="I143" s="302">
        <v>5519.35</v>
      </c>
      <c r="J143" s="19">
        <v>16205.33</v>
      </c>
      <c r="K143" s="19">
        <v>16837.34</v>
      </c>
      <c r="L143" s="303">
        <v>17426.64</v>
      </c>
    </row>
    <row r="144" spans="1:12" ht="18" customHeight="1">
      <c r="A144" s="211" t="s">
        <v>941</v>
      </c>
      <c r="B144" s="14"/>
      <c r="C144" s="33"/>
      <c r="D144" s="55" t="s">
        <v>297</v>
      </c>
      <c r="E144" s="19"/>
      <c r="F144" s="19"/>
      <c r="G144" s="19"/>
      <c r="H144" s="19"/>
      <c r="I144" s="302"/>
      <c r="J144" s="19"/>
      <c r="K144" s="19"/>
      <c r="L144" s="303"/>
    </row>
    <row r="145" spans="1:12" ht="18" customHeight="1">
      <c r="A145" s="211" t="s">
        <v>293</v>
      </c>
      <c r="B145" s="38"/>
      <c r="C145" s="33"/>
      <c r="D145" s="16" t="s">
        <v>358</v>
      </c>
      <c r="E145" s="19"/>
      <c r="F145" s="19"/>
      <c r="G145" s="19"/>
      <c r="H145" s="19"/>
      <c r="I145" s="302"/>
      <c r="J145" s="19"/>
      <c r="K145" s="19"/>
      <c r="L145" s="303"/>
    </row>
    <row r="146" spans="1:12" ht="18" customHeight="1">
      <c r="A146" s="213"/>
      <c r="B146" s="20" t="s">
        <v>179</v>
      </c>
      <c r="C146" s="38"/>
      <c r="D146" s="53" t="s">
        <v>359</v>
      </c>
      <c r="E146" s="19"/>
      <c r="F146" s="19"/>
      <c r="G146" s="19"/>
      <c r="H146" s="19"/>
      <c r="I146" s="302"/>
      <c r="J146" s="19"/>
      <c r="K146" s="19"/>
      <c r="L146" s="303"/>
    </row>
    <row r="147" spans="1:12" ht="18.75" customHeight="1">
      <c r="A147" s="213"/>
      <c r="B147" s="20" t="s">
        <v>768</v>
      </c>
      <c r="C147" s="38"/>
      <c r="D147" s="16" t="s">
        <v>815</v>
      </c>
      <c r="E147" s="19" t="s">
        <v>877</v>
      </c>
      <c r="F147" s="19" t="s">
        <v>877</v>
      </c>
      <c r="G147" s="19" t="s">
        <v>877</v>
      </c>
      <c r="H147" s="19" t="s">
        <v>877</v>
      </c>
      <c r="I147" s="302" t="s">
        <v>877</v>
      </c>
      <c r="J147" s="19" t="s">
        <v>877</v>
      </c>
      <c r="K147" s="19" t="s">
        <v>877</v>
      </c>
      <c r="L147" s="303" t="s">
        <v>877</v>
      </c>
    </row>
    <row r="148" spans="1:12" ht="18.75" customHeight="1">
      <c r="A148" s="213"/>
      <c r="B148" s="20"/>
      <c r="C148" s="38" t="s">
        <v>300</v>
      </c>
      <c r="D148" s="16" t="s">
        <v>816</v>
      </c>
      <c r="E148" s="19" t="s">
        <v>877</v>
      </c>
      <c r="F148" s="19" t="s">
        <v>877</v>
      </c>
      <c r="G148" s="19" t="s">
        <v>877</v>
      </c>
      <c r="H148" s="19" t="s">
        <v>877</v>
      </c>
      <c r="I148" s="302" t="s">
        <v>877</v>
      </c>
      <c r="J148" s="19" t="s">
        <v>877</v>
      </c>
      <c r="K148" s="19" t="s">
        <v>877</v>
      </c>
      <c r="L148" s="303" t="s">
        <v>877</v>
      </c>
    </row>
    <row r="149" spans="1:12" s="291" customFormat="1" ht="26.25" customHeight="1">
      <c r="A149" s="288"/>
      <c r="B149" s="201"/>
      <c r="C149" s="289" t="s">
        <v>209</v>
      </c>
      <c r="D149" s="290" t="s">
        <v>210</v>
      </c>
      <c r="E149" s="329" t="s">
        <v>877</v>
      </c>
      <c r="F149" s="329" t="s">
        <v>877</v>
      </c>
      <c r="G149" s="329" t="s">
        <v>877</v>
      </c>
      <c r="H149" s="329" t="s">
        <v>877</v>
      </c>
      <c r="I149" s="330" t="s">
        <v>877</v>
      </c>
      <c r="J149" s="329" t="s">
        <v>877</v>
      </c>
      <c r="K149" s="329" t="s">
        <v>877</v>
      </c>
      <c r="L149" s="331" t="s">
        <v>877</v>
      </c>
    </row>
    <row r="150" spans="1:12" ht="18" customHeight="1">
      <c r="A150" s="212"/>
      <c r="B150" s="20" t="s">
        <v>360</v>
      </c>
      <c r="C150" s="38"/>
      <c r="D150" s="54" t="s">
        <v>361</v>
      </c>
      <c r="E150" s="19"/>
      <c r="F150" s="19"/>
      <c r="G150" s="19"/>
      <c r="H150" s="19"/>
      <c r="I150" s="302"/>
      <c r="J150" s="19"/>
      <c r="K150" s="19"/>
      <c r="L150" s="303"/>
    </row>
    <row r="151" spans="1:12" ht="18" customHeight="1">
      <c r="A151" s="212"/>
      <c r="B151" s="20" t="s">
        <v>159</v>
      </c>
      <c r="C151" s="38"/>
      <c r="D151" s="54" t="s">
        <v>362</v>
      </c>
      <c r="E151" s="19"/>
      <c r="F151" s="19"/>
      <c r="G151" s="19"/>
      <c r="H151" s="19"/>
      <c r="I151" s="302"/>
      <c r="J151" s="19"/>
      <c r="K151" s="19"/>
      <c r="L151" s="303"/>
    </row>
    <row r="152" spans="1:12" ht="18" customHeight="1">
      <c r="A152" s="212" t="s">
        <v>302</v>
      </c>
      <c r="B152" s="20"/>
      <c r="C152" s="38"/>
      <c r="D152" s="55" t="s">
        <v>980</v>
      </c>
      <c r="E152" s="19"/>
      <c r="F152" s="19"/>
      <c r="G152" s="19"/>
      <c r="H152" s="19"/>
      <c r="I152" s="302"/>
      <c r="J152" s="19"/>
      <c r="K152" s="19"/>
      <c r="L152" s="303"/>
    </row>
    <row r="153" spans="1:12" ht="18" customHeight="1">
      <c r="A153" s="212"/>
      <c r="B153" s="20" t="s">
        <v>292</v>
      </c>
      <c r="C153" s="38"/>
      <c r="D153" s="55" t="s">
        <v>301</v>
      </c>
      <c r="E153" s="19"/>
      <c r="F153" s="19"/>
      <c r="G153" s="19"/>
      <c r="H153" s="19"/>
      <c r="I153" s="302"/>
      <c r="J153" s="19"/>
      <c r="K153" s="19"/>
      <c r="L153" s="303"/>
    </row>
    <row r="154" spans="1:12" ht="33.75" customHeight="1">
      <c r="A154" s="426" t="s">
        <v>363</v>
      </c>
      <c r="B154" s="427"/>
      <c r="C154" s="428"/>
      <c r="D154" s="51" t="s">
        <v>298</v>
      </c>
      <c r="E154" s="19">
        <v>18018.56</v>
      </c>
      <c r="F154" s="19">
        <v>2789.08</v>
      </c>
      <c r="G154" s="19">
        <v>3789.35</v>
      </c>
      <c r="H154" s="19">
        <v>5920.78</v>
      </c>
      <c r="I154" s="302">
        <v>5519.35</v>
      </c>
      <c r="J154" s="19">
        <v>16205.33</v>
      </c>
      <c r="K154" s="19">
        <v>16837.34</v>
      </c>
      <c r="L154" s="303">
        <v>17426.64</v>
      </c>
    </row>
    <row r="155" spans="1:12" ht="50.25" customHeight="1">
      <c r="A155" s="394" t="s">
        <v>1004</v>
      </c>
      <c r="B155" s="395"/>
      <c r="C155" s="395"/>
      <c r="D155" s="11" t="s">
        <v>364</v>
      </c>
      <c r="E155" s="19">
        <v>18281.51</v>
      </c>
      <c r="F155" s="19">
        <v>2853.03</v>
      </c>
      <c r="G155" s="19">
        <v>3844.35</v>
      </c>
      <c r="H155" s="19">
        <v>6042.78</v>
      </c>
      <c r="I155" s="302">
        <v>5541.35</v>
      </c>
      <c r="J155" s="19">
        <v>16205.33</v>
      </c>
      <c r="K155" s="19">
        <v>16837.34</v>
      </c>
      <c r="L155" s="303">
        <v>17426.64</v>
      </c>
    </row>
    <row r="156" spans="1:12" ht="18" customHeight="1">
      <c r="A156" s="213"/>
      <c r="B156" s="20" t="s">
        <v>365</v>
      </c>
      <c r="C156" s="38"/>
      <c r="D156" s="16" t="s">
        <v>366</v>
      </c>
      <c r="E156" s="19"/>
      <c r="F156" s="19"/>
      <c r="G156" s="19"/>
      <c r="H156" s="19"/>
      <c r="I156" s="302"/>
      <c r="J156" s="19"/>
      <c r="K156" s="19"/>
      <c r="L156" s="303"/>
    </row>
    <row r="157" spans="1:12" ht="18" customHeight="1">
      <c r="A157" s="213"/>
      <c r="B157" s="20" t="s">
        <v>367</v>
      </c>
      <c r="C157" s="38"/>
      <c r="D157" s="16" t="s">
        <v>627</v>
      </c>
      <c r="E157" s="19"/>
      <c r="F157" s="19"/>
      <c r="G157" s="19"/>
      <c r="H157" s="19"/>
      <c r="I157" s="302"/>
      <c r="J157" s="19"/>
      <c r="K157" s="19"/>
      <c r="L157" s="303"/>
    </row>
    <row r="158" spans="1:12" ht="18" customHeight="1">
      <c r="A158" s="213"/>
      <c r="B158" s="388" t="s">
        <v>818</v>
      </c>
      <c r="C158" s="389"/>
      <c r="D158" s="16" t="s">
        <v>819</v>
      </c>
      <c r="E158" s="19"/>
      <c r="F158" s="19"/>
      <c r="G158" s="19"/>
      <c r="H158" s="19"/>
      <c r="I158" s="302"/>
      <c r="J158" s="19"/>
      <c r="K158" s="19"/>
      <c r="L158" s="303"/>
    </row>
    <row r="159" spans="1:12" ht="18" customHeight="1">
      <c r="A159" s="213"/>
      <c r="B159" s="20" t="s">
        <v>630</v>
      </c>
      <c r="C159" s="38"/>
      <c r="D159" s="16" t="s">
        <v>631</v>
      </c>
      <c r="E159" s="19"/>
      <c r="F159" s="19"/>
      <c r="G159" s="19"/>
      <c r="H159" s="19"/>
      <c r="I159" s="302"/>
      <c r="J159" s="19"/>
      <c r="K159" s="19"/>
      <c r="L159" s="303"/>
    </row>
    <row r="160" spans="1:12" ht="18" customHeight="1">
      <c r="A160" s="214"/>
      <c r="B160" s="20" t="s">
        <v>939</v>
      </c>
      <c r="C160" s="38"/>
      <c r="D160" s="16" t="s">
        <v>940</v>
      </c>
      <c r="E160" s="19"/>
      <c r="F160" s="19"/>
      <c r="G160" s="19"/>
      <c r="H160" s="19"/>
      <c r="I160" s="302"/>
      <c r="J160" s="19"/>
      <c r="K160" s="19"/>
      <c r="L160" s="303"/>
    </row>
    <row r="161" spans="1:12" ht="32.25" customHeight="1">
      <c r="A161" s="215"/>
      <c r="B161" s="378" t="s">
        <v>161</v>
      </c>
      <c r="C161" s="428"/>
      <c r="D161" s="16" t="s">
        <v>162</v>
      </c>
      <c r="E161" s="19"/>
      <c r="F161" s="19"/>
      <c r="G161" s="19"/>
      <c r="H161" s="19"/>
      <c r="I161" s="302"/>
      <c r="J161" s="19"/>
      <c r="K161" s="19"/>
      <c r="L161" s="303"/>
    </row>
    <row r="162" spans="1:12" ht="27" customHeight="1">
      <c r="A162" s="215"/>
      <c r="B162" s="377" t="s">
        <v>163</v>
      </c>
      <c r="C162" s="377"/>
      <c r="D162" s="16" t="s">
        <v>164</v>
      </c>
      <c r="E162" s="19"/>
      <c r="F162" s="19"/>
      <c r="G162" s="19"/>
      <c r="H162" s="19"/>
      <c r="I162" s="302"/>
      <c r="J162" s="19"/>
      <c r="K162" s="19"/>
      <c r="L162" s="303"/>
    </row>
    <row r="163" spans="1:12" ht="29.25" customHeight="1">
      <c r="A163" s="215"/>
      <c r="B163" s="378" t="s">
        <v>154</v>
      </c>
      <c r="C163" s="428"/>
      <c r="D163" s="16" t="s">
        <v>155</v>
      </c>
      <c r="E163" s="19"/>
      <c r="F163" s="19"/>
      <c r="G163" s="19"/>
      <c r="H163" s="19"/>
      <c r="I163" s="302"/>
      <c r="J163" s="19"/>
      <c r="K163" s="19"/>
      <c r="L163" s="303"/>
    </row>
    <row r="164" spans="1:12" ht="18" customHeight="1">
      <c r="A164" s="215"/>
      <c r="B164" s="396" t="s">
        <v>421</v>
      </c>
      <c r="C164" s="397"/>
      <c r="D164" s="16" t="s">
        <v>422</v>
      </c>
      <c r="E164" s="19"/>
      <c r="F164" s="19"/>
      <c r="G164" s="19"/>
      <c r="H164" s="19"/>
      <c r="I164" s="302"/>
      <c r="J164" s="19"/>
      <c r="K164" s="19"/>
      <c r="L164" s="303"/>
    </row>
    <row r="165" spans="1:12" ht="30.75" customHeight="1">
      <c r="A165" s="215"/>
      <c r="B165" s="378" t="s">
        <v>156</v>
      </c>
      <c r="C165" s="428"/>
      <c r="D165" s="16" t="s">
        <v>157</v>
      </c>
      <c r="E165" s="19">
        <v>17655.51</v>
      </c>
      <c r="F165" s="19">
        <v>2711.38</v>
      </c>
      <c r="G165" s="19">
        <v>3648.7</v>
      </c>
      <c r="H165" s="19">
        <v>5898.13</v>
      </c>
      <c r="I165" s="302">
        <v>5397.3</v>
      </c>
      <c r="J165" s="19">
        <v>15456.33</v>
      </c>
      <c r="K165" s="19">
        <v>16080.34</v>
      </c>
      <c r="L165" s="303">
        <v>16662.64</v>
      </c>
    </row>
    <row r="166" spans="1:12" ht="30" customHeight="1">
      <c r="A166" s="215"/>
      <c r="B166" s="377" t="s">
        <v>184</v>
      </c>
      <c r="C166" s="377"/>
      <c r="D166" s="16" t="s">
        <v>934</v>
      </c>
      <c r="E166" s="19">
        <v>526</v>
      </c>
      <c r="F166" s="19">
        <v>140.65</v>
      </c>
      <c r="G166" s="19">
        <v>140.65</v>
      </c>
      <c r="H166" s="19">
        <v>122.65</v>
      </c>
      <c r="I166" s="302">
        <v>122.05</v>
      </c>
      <c r="J166" s="19">
        <v>636</v>
      </c>
      <c r="K166" s="19">
        <v>640</v>
      </c>
      <c r="L166" s="303">
        <v>644</v>
      </c>
    </row>
    <row r="167" spans="1:12" ht="27.75" customHeight="1">
      <c r="A167" s="215"/>
      <c r="B167" s="377" t="s">
        <v>855</v>
      </c>
      <c r="C167" s="377"/>
      <c r="D167" s="16" t="s">
        <v>856</v>
      </c>
      <c r="E167" s="19"/>
      <c r="F167" s="19"/>
      <c r="G167" s="19"/>
      <c r="H167" s="19"/>
      <c r="I167" s="302"/>
      <c r="J167" s="19"/>
      <c r="K167" s="19"/>
      <c r="L167" s="303"/>
    </row>
    <row r="168" spans="1:12" ht="18" customHeight="1">
      <c r="A168" s="215"/>
      <c r="B168" s="20" t="s">
        <v>857</v>
      </c>
      <c r="C168" s="38"/>
      <c r="D168" s="16" t="s">
        <v>858</v>
      </c>
      <c r="E168" s="19"/>
      <c r="F168" s="19"/>
      <c r="G168" s="19"/>
      <c r="H168" s="19"/>
      <c r="I168" s="302"/>
      <c r="J168" s="19"/>
      <c r="K168" s="19"/>
      <c r="L168" s="303"/>
    </row>
    <row r="169" spans="1:12" ht="18" customHeight="1">
      <c r="A169" s="214"/>
      <c r="B169" s="20" t="s">
        <v>153</v>
      </c>
      <c r="C169" s="38"/>
      <c r="D169" s="11" t="s">
        <v>859</v>
      </c>
      <c r="E169" s="19"/>
      <c r="F169" s="19"/>
      <c r="G169" s="19"/>
      <c r="H169" s="19"/>
      <c r="I169" s="302"/>
      <c r="J169" s="19"/>
      <c r="K169" s="19"/>
      <c r="L169" s="303"/>
    </row>
    <row r="170" spans="1:12" ht="15" customHeight="1">
      <c r="A170" s="213" t="s">
        <v>185</v>
      </c>
      <c r="B170" s="38"/>
      <c r="C170" s="117"/>
      <c r="D170" s="16" t="s">
        <v>186</v>
      </c>
      <c r="E170" s="19"/>
      <c r="F170" s="19"/>
      <c r="G170" s="19"/>
      <c r="H170" s="19"/>
      <c r="I170" s="302"/>
      <c r="J170" s="19"/>
      <c r="K170" s="19"/>
      <c r="L170" s="303"/>
    </row>
    <row r="171" spans="1:12" ht="18" customHeight="1">
      <c r="A171" s="214"/>
      <c r="B171" s="14" t="s">
        <v>303</v>
      </c>
      <c r="C171" s="38"/>
      <c r="D171" s="16" t="s">
        <v>187</v>
      </c>
      <c r="E171" s="19"/>
      <c r="F171" s="19"/>
      <c r="G171" s="19"/>
      <c r="H171" s="19"/>
      <c r="I171" s="302"/>
      <c r="J171" s="19"/>
      <c r="K171" s="19"/>
      <c r="L171" s="303"/>
    </row>
    <row r="172" spans="1:12" ht="18" customHeight="1">
      <c r="A172" s="213" t="s">
        <v>1005</v>
      </c>
      <c r="B172" s="38"/>
      <c r="C172" s="14"/>
      <c r="D172" s="16" t="s">
        <v>1006</v>
      </c>
      <c r="E172" s="19"/>
      <c r="F172" s="19"/>
      <c r="G172" s="19"/>
      <c r="H172" s="19"/>
      <c r="I172" s="302"/>
      <c r="J172" s="19"/>
      <c r="K172" s="19"/>
      <c r="L172" s="303"/>
    </row>
    <row r="173" spans="1:12" ht="18" customHeight="1">
      <c r="A173" s="213"/>
      <c r="B173" s="14" t="s">
        <v>67</v>
      </c>
      <c r="C173" s="38"/>
      <c r="D173" s="16" t="s">
        <v>1007</v>
      </c>
      <c r="E173" s="19">
        <v>100</v>
      </c>
      <c r="F173" s="19">
        <v>1</v>
      </c>
      <c r="G173" s="19">
        <v>55</v>
      </c>
      <c r="H173" s="19">
        <v>22</v>
      </c>
      <c r="I173" s="302">
        <v>22</v>
      </c>
      <c r="J173" s="19">
        <v>113</v>
      </c>
      <c r="K173" s="19">
        <v>117</v>
      </c>
      <c r="L173" s="303">
        <v>120</v>
      </c>
    </row>
    <row r="174" spans="1:12" ht="18" customHeight="1">
      <c r="A174" s="213" t="s">
        <v>1008</v>
      </c>
      <c r="B174" s="38"/>
      <c r="C174" s="14"/>
      <c r="D174" s="16" t="s">
        <v>628</v>
      </c>
      <c r="E174" s="19"/>
      <c r="F174" s="19"/>
      <c r="G174" s="19"/>
      <c r="H174" s="19"/>
      <c r="I174" s="302"/>
      <c r="J174" s="19"/>
      <c r="K174" s="19"/>
      <c r="L174" s="303"/>
    </row>
    <row r="175" spans="1:12" ht="18" customHeight="1">
      <c r="A175" s="213"/>
      <c r="B175" s="20" t="s">
        <v>876</v>
      </c>
      <c r="C175" s="38"/>
      <c r="D175" s="16" t="s">
        <v>629</v>
      </c>
      <c r="E175" s="19"/>
      <c r="F175" s="19"/>
      <c r="G175" s="19"/>
      <c r="H175" s="19"/>
      <c r="I175" s="302"/>
      <c r="J175" s="19"/>
      <c r="K175" s="19"/>
      <c r="L175" s="303"/>
    </row>
    <row r="176" spans="1:12" ht="27" customHeight="1">
      <c r="A176" s="426" t="s">
        <v>595</v>
      </c>
      <c r="B176" s="427"/>
      <c r="C176" s="428"/>
      <c r="D176" s="16" t="s">
        <v>1009</v>
      </c>
      <c r="E176" s="19">
        <v>-262.95</v>
      </c>
      <c r="F176" s="19">
        <v>-63.95</v>
      </c>
      <c r="G176" s="19">
        <v>-55</v>
      </c>
      <c r="H176" s="19">
        <v>-122</v>
      </c>
      <c r="I176" s="302">
        <v>-22</v>
      </c>
      <c r="J176" s="19"/>
      <c r="K176" s="19"/>
      <c r="L176" s="303"/>
    </row>
    <row r="177" spans="1:12" ht="18" customHeight="1">
      <c r="A177" s="211"/>
      <c r="B177" s="20" t="s">
        <v>437</v>
      </c>
      <c r="C177" s="38"/>
      <c r="D177" s="16" t="s">
        <v>1010</v>
      </c>
      <c r="E177" s="19"/>
      <c r="F177" s="19"/>
      <c r="G177" s="19"/>
      <c r="H177" s="19"/>
      <c r="I177" s="302"/>
      <c r="J177" s="19"/>
      <c r="K177" s="19"/>
      <c r="L177" s="303"/>
    </row>
    <row r="178" spans="1:12" ht="30" customHeight="1">
      <c r="A178" s="211"/>
      <c r="B178" s="377" t="s">
        <v>1011</v>
      </c>
      <c r="C178" s="377"/>
      <c r="D178" s="16" t="s">
        <v>432</v>
      </c>
      <c r="E178" s="19">
        <v>-262.95</v>
      </c>
      <c r="F178" s="19">
        <v>-63.95</v>
      </c>
      <c r="G178" s="19">
        <v>-55</v>
      </c>
      <c r="H178" s="19">
        <v>-122</v>
      </c>
      <c r="I178" s="302">
        <v>-22</v>
      </c>
      <c r="J178" s="19"/>
      <c r="K178" s="19"/>
      <c r="L178" s="303"/>
    </row>
    <row r="179" spans="1:12" ht="18" customHeight="1">
      <c r="A179" s="211"/>
      <c r="B179" s="20" t="s">
        <v>368</v>
      </c>
      <c r="C179" s="38"/>
      <c r="D179" s="16" t="s">
        <v>882</v>
      </c>
      <c r="E179" s="19"/>
      <c r="F179" s="19"/>
      <c r="G179" s="19"/>
      <c r="H179" s="19"/>
      <c r="I179" s="302"/>
      <c r="J179" s="19"/>
      <c r="K179" s="19"/>
      <c r="L179" s="303"/>
    </row>
    <row r="180" spans="1:12" ht="18" customHeight="1">
      <c r="A180" s="212" t="s">
        <v>889</v>
      </c>
      <c r="B180" s="14"/>
      <c r="C180" s="14"/>
      <c r="D180" s="55" t="s">
        <v>149</v>
      </c>
      <c r="E180" s="19"/>
      <c r="F180" s="19"/>
      <c r="G180" s="19"/>
      <c r="H180" s="19"/>
      <c r="I180" s="302"/>
      <c r="J180" s="19"/>
      <c r="K180" s="19"/>
      <c r="L180" s="303"/>
    </row>
    <row r="181" spans="1:12" ht="35.25" customHeight="1">
      <c r="A181" s="426" t="s">
        <v>1036</v>
      </c>
      <c r="B181" s="427"/>
      <c r="C181" s="428"/>
      <c r="D181" s="55" t="s">
        <v>150</v>
      </c>
      <c r="E181" s="19"/>
      <c r="F181" s="19"/>
      <c r="G181" s="19"/>
      <c r="H181" s="19"/>
      <c r="I181" s="302"/>
      <c r="J181" s="19"/>
      <c r="K181" s="19"/>
      <c r="L181" s="303"/>
    </row>
    <row r="182" spans="1:12" ht="18" customHeight="1">
      <c r="A182" s="212" t="s">
        <v>596</v>
      </c>
      <c r="B182" s="14"/>
      <c r="C182" s="14"/>
      <c r="D182" s="55" t="s">
        <v>588</v>
      </c>
      <c r="E182" s="19"/>
      <c r="F182" s="19"/>
      <c r="G182" s="19"/>
      <c r="H182" s="19"/>
      <c r="I182" s="302"/>
      <c r="J182" s="19"/>
      <c r="K182" s="19"/>
      <c r="L182" s="303"/>
    </row>
    <row r="183" spans="1:12" ht="18" customHeight="1">
      <c r="A183" s="212"/>
      <c r="B183" s="14" t="s">
        <v>589</v>
      </c>
      <c r="C183" s="14"/>
      <c r="D183" s="16" t="s">
        <v>590</v>
      </c>
      <c r="E183" s="19"/>
      <c r="F183" s="19"/>
      <c r="G183" s="19"/>
      <c r="H183" s="19"/>
      <c r="I183" s="302"/>
      <c r="J183" s="19"/>
      <c r="K183" s="19"/>
      <c r="L183" s="303"/>
    </row>
    <row r="184" spans="1:12" ht="27.75" customHeight="1">
      <c r="A184" s="212"/>
      <c r="B184" s="379" t="s">
        <v>81</v>
      </c>
      <c r="C184" s="379"/>
      <c r="D184" s="16" t="s">
        <v>82</v>
      </c>
      <c r="E184" s="19"/>
      <c r="F184" s="19"/>
      <c r="G184" s="19"/>
      <c r="H184" s="19"/>
      <c r="I184" s="302"/>
      <c r="J184" s="19"/>
      <c r="K184" s="19"/>
      <c r="L184" s="303"/>
    </row>
    <row r="185" spans="1:12" ht="30" customHeight="1">
      <c r="A185" s="426" t="s">
        <v>597</v>
      </c>
      <c r="B185" s="427"/>
      <c r="C185" s="428"/>
      <c r="D185" s="38" t="s">
        <v>83</v>
      </c>
      <c r="E185" s="19"/>
      <c r="F185" s="19"/>
      <c r="G185" s="19"/>
      <c r="H185" s="19"/>
      <c r="I185" s="302"/>
      <c r="J185" s="19"/>
      <c r="K185" s="19"/>
      <c r="L185" s="303"/>
    </row>
    <row r="186" spans="1:12" ht="18" customHeight="1">
      <c r="A186" s="212"/>
      <c r="B186" s="20" t="s">
        <v>84</v>
      </c>
      <c r="C186" s="38"/>
      <c r="D186" s="16" t="s">
        <v>85</v>
      </c>
      <c r="E186" s="19"/>
      <c r="F186" s="19"/>
      <c r="G186" s="19"/>
      <c r="H186" s="19"/>
      <c r="I186" s="302"/>
      <c r="J186" s="19"/>
      <c r="K186" s="19"/>
      <c r="L186" s="303"/>
    </row>
    <row r="187" spans="1:12" ht="17.25" customHeight="1">
      <c r="A187" s="212"/>
      <c r="B187" s="377" t="s">
        <v>698</v>
      </c>
      <c r="C187" s="377"/>
      <c r="D187" s="16" t="s">
        <v>699</v>
      </c>
      <c r="E187" s="19"/>
      <c r="F187" s="19"/>
      <c r="G187" s="19"/>
      <c r="H187" s="19"/>
      <c r="I187" s="302"/>
      <c r="J187" s="19"/>
      <c r="K187" s="19"/>
      <c r="L187" s="303"/>
    </row>
    <row r="188" spans="1:12" ht="18" customHeight="1">
      <c r="A188" s="212"/>
      <c r="B188" s="377" t="s">
        <v>102</v>
      </c>
      <c r="C188" s="377"/>
      <c r="D188" s="16" t="s">
        <v>103</v>
      </c>
      <c r="E188" s="19"/>
      <c r="F188" s="19"/>
      <c r="G188" s="19"/>
      <c r="H188" s="19"/>
      <c r="I188" s="302"/>
      <c r="J188" s="19"/>
      <c r="K188" s="19"/>
      <c r="L188" s="303"/>
    </row>
    <row r="189" spans="1:12" s="48" customFormat="1" ht="39" customHeight="1">
      <c r="A189" s="412" t="s">
        <v>283</v>
      </c>
      <c r="B189" s="413"/>
      <c r="C189" s="413"/>
      <c r="D189" s="120" t="s">
        <v>730</v>
      </c>
      <c r="E189" s="340">
        <v>562.95</v>
      </c>
      <c r="F189" s="340">
        <v>63.95</v>
      </c>
      <c r="G189" s="340">
        <v>655</v>
      </c>
      <c r="H189" s="340">
        <v>122</v>
      </c>
      <c r="I189" s="341">
        <v>-278</v>
      </c>
      <c r="J189" s="19">
        <v>259</v>
      </c>
      <c r="K189" s="19">
        <v>269.1</v>
      </c>
      <c r="L189" s="303">
        <v>278.52</v>
      </c>
    </row>
    <row r="190" spans="1:12" ht="18" customHeight="1">
      <c r="A190" s="209" t="s">
        <v>282</v>
      </c>
      <c r="B190" s="71"/>
      <c r="C190" s="115"/>
      <c r="D190" s="16" t="s">
        <v>410</v>
      </c>
      <c r="E190" s="19"/>
      <c r="F190" s="19"/>
      <c r="G190" s="19"/>
      <c r="H190" s="19"/>
      <c r="I190" s="302"/>
      <c r="J190" s="19"/>
      <c r="K190" s="19"/>
      <c r="L190" s="303"/>
    </row>
    <row r="191" spans="1:12" ht="18" customHeight="1">
      <c r="A191" s="212" t="s">
        <v>926</v>
      </c>
      <c r="B191" s="116"/>
      <c r="C191" s="14"/>
      <c r="D191" s="55" t="s">
        <v>296</v>
      </c>
      <c r="E191" s="19">
        <v>262.95</v>
      </c>
      <c r="F191" s="19">
        <v>63.95</v>
      </c>
      <c r="G191" s="19">
        <v>55</v>
      </c>
      <c r="H191" s="19">
        <v>122</v>
      </c>
      <c r="I191" s="302">
        <v>22</v>
      </c>
      <c r="J191" s="19"/>
      <c r="K191" s="19"/>
      <c r="L191" s="303"/>
    </row>
    <row r="192" spans="1:12" ht="18" customHeight="1">
      <c r="A192" s="212" t="s">
        <v>22</v>
      </c>
      <c r="B192" s="14"/>
      <c r="C192" s="14"/>
      <c r="D192" s="51" t="s">
        <v>298</v>
      </c>
      <c r="E192" s="19">
        <v>262.95</v>
      </c>
      <c r="F192" s="19">
        <v>63.95</v>
      </c>
      <c r="G192" s="19">
        <v>55</v>
      </c>
      <c r="H192" s="19">
        <v>122</v>
      </c>
      <c r="I192" s="302">
        <v>22</v>
      </c>
      <c r="J192" s="19"/>
      <c r="K192" s="19"/>
      <c r="L192" s="303"/>
    </row>
    <row r="193" spans="1:12" ht="18" customHeight="1">
      <c r="A193" s="211" t="s">
        <v>688</v>
      </c>
      <c r="B193" s="56"/>
      <c r="C193" s="56"/>
      <c r="D193" s="16" t="s">
        <v>1009</v>
      </c>
      <c r="E193" s="19">
        <v>262.95</v>
      </c>
      <c r="F193" s="19">
        <v>63.95</v>
      </c>
      <c r="G193" s="19">
        <v>55</v>
      </c>
      <c r="H193" s="19">
        <v>122</v>
      </c>
      <c r="I193" s="302">
        <v>22</v>
      </c>
      <c r="J193" s="19"/>
      <c r="K193" s="19"/>
      <c r="L193" s="303"/>
    </row>
    <row r="194" spans="1:12" ht="18" customHeight="1">
      <c r="A194" s="218"/>
      <c r="B194" s="20" t="s">
        <v>880</v>
      </c>
      <c r="C194" s="20"/>
      <c r="D194" s="16" t="s">
        <v>881</v>
      </c>
      <c r="E194" s="19">
        <v>262.95</v>
      </c>
      <c r="F194" s="19">
        <v>63.95</v>
      </c>
      <c r="G194" s="19">
        <v>55</v>
      </c>
      <c r="H194" s="19">
        <v>122</v>
      </c>
      <c r="I194" s="302">
        <v>22</v>
      </c>
      <c r="J194" s="19"/>
      <c r="K194" s="19"/>
      <c r="L194" s="303"/>
    </row>
    <row r="195" spans="1:12" ht="18" customHeight="1">
      <c r="A195" s="213" t="s">
        <v>883</v>
      </c>
      <c r="B195" s="118"/>
      <c r="C195" s="119"/>
      <c r="D195" s="55" t="s">
        <v>148</v>
      </c>
      <c r="E195" s="19"/>
      <c r="F195" s="19"/>
      <c r="G195" s="19"/>
      <c r="H195" s="19"/>
      <c r="I195" s="302"/>
      <c r="J195" s="19"/>
      <c r="K195" s="19"/>
      <c r="L195" s="303"/>
    </row>
    <row r="196" spans="1:12" ht="18" customHeight="1">
      <c r="A196" s="213" t="s">
        <v>884</v>
      </c>
      <c r="B196" s="38"/>
      <c r="C196" s="14"/>
      <c r="D196" s="16" t="s">
        <v>885</v>
      </c>
      <c r="E196" s="19"/>
      <c r="F196" s="19"/>
      <c r="G196" s="19"/>
      <c r="H196" s="19"/>
      <c r="I196" s="302"/>
      <c r="J196" s="19"/>
      <c r="K196" s="19"/>
      <c r="L196" s="303"/>
    </row>
    <row r="197" spans="1:12" ht="18" customHeight="1">
      <c r="A197" s="213"/>
      <c r="B197" s="14" t="s">
        <v>151</v>
      </c>
      <c r="C197" s="38"/>
      <c r="D197" s="16" t="s">
        <v>886</v>
      </c>
      <c r="E197" s="19"/>
      <c r="F197" s="19"/>
      <c r="G197" s="19"/>
      <c r="H197" s="19"/>
      <c r="I197" s="302"/>
      <c r="J197" s="19"/>
      <c r="K197" s="19"/>
      <c r="L197" s="303"/>
    </row>
    <row r="198" spans="1:12" ht="18" customHeight="1">
      <c r="A198" s="213"/>
      <c r="B198" s="14" t="s">
        <v>887</v>
      </c>
      <c r="C198" s="38"/>
      <c r="D198" s="16" t="s">
        <v>888</v>
      </c>
      <c r="E198" s="19"/>
      <c r="F198" s="19"/>
      <c r="G198" s="19"/>
      <c r="H198" s="19"/>
      <c r="I198" s="302"/>
      <c r="J198" s="19"/>
      <c r="K198" s="19"/>
      <c r="L198" s="303"/>
    </row>
    <row r="199" spans="1:12" ht="18" customHeight="1">
      <c r="A199" s="212" t="s">
        <v>889</v>
      </c>
      <c r="B199" s="14"/>
      <c r="C199" s="14"/>
      <c r="D199" s="55" t="s">
        <v>149</v>
      </c>
      <c r="E199" s="19">
        <v>300</v>
      </c>
      <c r="F199" s="19"/>
      <c r="G199" s="19">
        <v>600</v>
      </c>
      <c r="H199" s="19"/>
      <c r="I199" s="302">
        <v>-300</v>
      </c>
      <c r="J199" s="19">
        <v>259</v>
      </c>
      <c r="K199" s="19">
        <v>269.1</v>
      </c>
      <c r="L199" s="303">
        <v>278.52</v>
      </c>
    </row>
    <row r="200" spans="1:12" ht="36" customHeight="1">
      <c r="A200" s="426" t="s">
        <v>1036</v>
      </c>
      <c r="B200" s="427"/>
      <c r="C200" s="428"/>
      <c r="D200" s="55" t="s">
        <v>150</v>
      </c>
      <c r="E200" s="19">
        <v>300</v>
      </c>
      <c r="F200" s="19"/>
      <c r="G200" s="19">
        <v>600</v>
      </c>
      <c r="H200" s="19"/>
      <c r="I200" s="302">
        <v>-300</v>
      </c>
      <c r="J200" s="19">
        <v>259</v>
      </c>
      <c r="K200" s="19">
        <v>269.1</v>
      </c>
      <c r="L200" s="303">
        <v>278.52</v>
      </c>
    </row>
    <row r="201" spans="1:12" ht="18" customHeight="1">
      <c r="A201" s="212" t="s">
        <v>695</v>
      </c>
      <c r="B201" s="14"/>
      <c r="C201" s="14"/>
      <c r="D201" s="16" t="s">
        <v>588</v>
      </c>
      <c r="E201" s="19"/>
      <c r="F201" s="19"/>
      <c r="G201" s="19"/>
      <c r="H201" s="19"/>
      <c r="I201" s="302"/>
      <c r="J201" s="19"/>
      <c r="K201" s="19"/>
      <c r="L201" s="303"/>
    </row>
    <row r="202" spans="1:12" ht="30.75" customHeight="1">
      <c r="A202" s="212"/>
      <c r="B202" s="379" t="s">
        <v>79</v>
      </c>
      <c r="C202" s="379"/>
      <c r="D202" s="16" t="s">
        <v>80</v>
      </c>
      <c r="E202" s="19"/>
      <c r="F202" s="19"/>
      <c r="G202" s="19"/>
      <c r="H202" s="19"/>
      <c r="I202" s="302"/>
      <c r="J202" s="19"/>
      <c r="K202" s="19"/>
      <c r="L202" s="303"/>
    </row>
    <row r="203" spans="1:12" ht="36.75" customHeight="1">
      <c r="A203" s="391" t="s">
        <v>334</v>
      </c>
      <c r="B203" s="392"/>
      <c r="C203" s="392"/>
      <c r="D203" s="16" t="s">
        <v>83</v>
      </c>
      <c r="E203" s="19">
        <v>300</v>
      </c>
      <c r="F203" s="19"/>
      <c r="G203" s="19">
        <v>600</v>
      </c>
      <c r="H203" s="19"/>
      <c r="I203" s="302">
        <v>-300</v>
      </c>
      <c r="J203" s="19">
        <v>259</v>
      </c>
      <c r="K203" s="19">
        <v>269.1</v>
      </c>
      <c r="L203" s="303">
        <v>278.52</v>
      </c>
    </row>
    <row r="204" spans="1:12" ht="32.25" customHeight="1">
      <c r="A204" s="212"/>
      <c r="B204" s="377" t="s">
        <v>100</v>
      </c>
      <c r="C204" s="377"/>
      <c r="D204" s="16" t="s">
        <v>101</v>
      </c>
      <c r="E204" s="19">
        <v>300</v>
      </c>
      <c r="F204" s="19"/>
      <c r="G204" s="19">
        <v>600</v>
      </c>
      <c r="H204" s="19"/>
      <c r="I204" s="302">
        <v>-300</v>
      </c>
      <c r="J204" s="19">
        <v>259</v>
      </c>
      <c r="K204" s="19">
        <v>269.1</v>
      </c>
      <c r="L204" s="303">
        <v>278.52</v>
      </c>
    </row>
    <row r="205" spans="1:12" ht="30.75" customHeight="1">
      <c r="A205" s="212"/>
      <c r="B205" s="377" t="s">
        <v>104</v>
      </c>
      <c r="C205" s="377"/>
      <c r="D205" s="16" t="s">
        <v>742</v>
      </c>
      <c r="E205" s="19"/>
      <c r="F205" s="19"/>
      <c r="G205" s="19"/>
      <c r="H205" s="19"/>
      <c r="I205" s="302"/>
      <c r="J205" s="19"/>
      <c r="K205" s="19"/>
      <c r="L205" s="303"/>
    </row>
    <row r="206" spans="1:12" ht="48" customHeight="1">
      <c r="A206" s="212"/>
      <c r="B206" s="32"/>
      <c r="C206" s="33" t="s">
        <v>743</v>
      </c>
      <c r="D206" s="16" t="s">
        <v>599</v>
      </c>
      <c r="E206" s="19"/>
      <c r="F206" s="19"/>
      <c r="G206" s="19"/>
      <c r="H206" s="19"/>
      <c r="I206" s="302"/>
      <c r="J206" s="19"/>
      <c r="K206" s="19"/>
      <c r="L206" s="303"/>
    </row>
    <row r="207" spans="1:12" ht="28.5" customHeight="1">
      <c r="A207" s="212"/>
      <c r="B207" s="32"/>
      <c r="C207" s="33" t="s">
        <v>600</v>
      </c>
      <c r="D207" s="16" t="s">
        <v>601</v>
      </c>
      <c r="E207" s="19"/>
      <c r="F207" s="19"/>
      <c r="G207" s="19"/>
      <c r="H207" s="19"/>
      <c r="I207" s="302"/>
      <c r="J207" s="19"/>
      <c r="K207" s="19"/>
      <c r="L207" s="303"/>
    </row>
    <row r="208" spans="1:12" ht="30.75" customHeight="1">
      <c r="A208" s="212"/>
      <c r="B208" s="32"/>
      <c r="C208" s="33" t="s">
        <v>602</v>
      </c>
      <c r="D208" s="16" t="s">
        <v>603</v>
      </c>
      <c r="E208" s="19"/>
      <c r="F208" s="19"/>
      <c r="G208" s="19"/>
      <c r="H208" s="19"/>
      <c r="I208" s="302"/>
      <c r="J208" s="19"/>
      <c r="K208" s="19"/>
      <c r="L208" s="303"/>
    </row>
    <row r="209" spans="1:12" ht="45" customHeight="1">
      <c r="A209" s="212"/>
      <c r="B209" s="377" t="s">
        <v>433</v>
      </c>
      <c r="C209" s="377"/>
      <c r="D209" s="16" t="s">
        <v>632</v>
      </c>
      <c r="E209" s="19"/>
      <c r="F209" s="19"/>
      <c r="G209" s="19"/>
      <c r="H209" s="19"/>
      <c r="I209" s="302"/>
      <c r="J209" s="19"/>
      <c r="K209" s="19"/>
      <c r="L209" s="303"/>
    </row>
    <row r="210" spans="1:12" ht="45" customHeight="1">
      <c r="A210" s="212"/>
      <c r="B210" s="32"/>
      <c r="C210" s="33" t="s">
        <v>633</v>
      </c>
      <c r="D210" s="16" t="s">
        <v>634</v>
      </c>
      <c r="E210" s="19"/>
      <c r="F210" s="19"/>
      <c r="G210" s="19"/>
      <c r="H210" s="19"/>
      <c r="I210" s="302"/>
      <c r="J210" s="19"/>
      <c r="K210" s="19"/>
      <c r="L210" s="303"/>
    </row>
    <row r="211" spans="1:12" ht="30.75" customHeight="1">
      <c r="A211" s="212"/>
      <c r="B211" s="32"/>
      <c r="C211" s="33" t="s">
        <v>140</v>
      </c>
      <c r="D211" s="16" t="s">
        <v>141</v>
      </c>
      <c r="E211" s="19"/>
      <c r="F211" s="19"/>
      <c r="G211" s="19"/>
      <c r="H211" s="19"/>
      <c r="I211" s="302"/>
      <c r="J211" s="19"/>
      <c r="K211" s="19"/>
      <c r="L211" s="303"/>
    </row>
    <row r="212" spans="1:12" ht="30.75" customHeight="1">
      <c r="A212" s="212"/>
      <c r="B212" s="32"/>
      <c r="C212" s="33" t="s">
        <v>644</v>
      </c>
      <c r="D212" s="16" t="s">
        <v>645</v>
      </c>
      <c r="E212" s="19"/>
      <c r="F212" s="19"/>
      <c r="G212" s="19"/>
      <c r="H212" s="19"/>
      <c r="I212" s="302"/>
      <c r="J212" s="19"/>
      <c r="K212" s="19"/>
      <c r="L212" s="303"/>
    </row>
    <row r="213" spans="1:12" ht="18.75" customHeight="1">
      <c r="A213" s="212"/>
      <c r="B213" s="377" t="s">
        <v>331</v>
      </c>
      <c r="C213" s="377"/>
      <c r="D213" s="16" t="s">
        <v>332</v>
      </c>
      <c r="E213" s="19"/>
      <c r="F213" s="19"/>
      <c r="G213" s="19"/>
      <c r="H213" s="19"/>
      <c r="I213" s="302"/>
      <c r="J213" s="19"/>
      <c r="K213" s="19"/>
      <c r="L213" s="303"/>
    </row>
    <row r="214" spans="1:12" ht="60" customHeight="1">
      <c r="A214" s="417" t="s">
        <v>769</v>
      </c>
      <c r="B214" s="418"/>
      <c r="C214" s="418"/>
      <c r="D214" s="17" t="s">
        <v>646</v>
      </c>
      <c r="E214" s="332"/>
      <c r="F214" s="333"/>
      <c r="G214" s="333"/>
      <c r="H214" s="333"/>
      <c r="I214" s="302"/>
      <c r="J214" s="19"/>
      <c r="K214" s="19"/>
      <c r="L214" s="303"/>
    </row>
    <row r="215" spans="1:12" ht="30" customHeight="1">
      <c r="A215" s="216"/>
      <c r="B215" s="377" t="s">
        <v>973</v>
      </c>
      <c r="C215" s="377"/>
      <c r="D215" s="11" t="s">
        <v>647</v>
      </c>
      <c r="E215" s="332"/>
      <c r="F215" s="333"/>
      <c r="G215" s="333"/>
      <c r="H215" s="333"/>
      <c r="I215" s="302"/>
      <c r="J215" s="19"/>
      <c r="K215" s="19"/>
      <c r="L215" s="303"/>
    </row>
    <row r="216" spans="1:12" ht="18" customHeight="1">
      <c r="A216" s="216"/>
      <c r="B216" s="32"/>
      <c r="C216" s="14" t="s">
        <v>329</v>
      </c>
      <c r="D216" s="11" t="s">
        <v>648</v>
      </c>
      <c r="E216" s="332" t="s">
        <v>877</v>
      </c>
      <c r="F216" s="332" t="s">
        <v>877</v>
      </c>
      <c r="G216" s="332" t="s">
        <v>877</v>
      </c>
      <c r="H216" s="332" t="s">
        <v>877</v>
      </c>
      <c r="I216" s="302" t="s">
        <v>877</v>
      </c>
      <c r="J216" s="332" t="s">
        <v>877</v>
      </c>
      <c r="K216" s="332" t="s">
        <v>877</v>
      </c>
      <c r="L216" s="303" t="s">
        <v>877</v>
      </c>
    </row>
    <row r="217" spans="1:12" ht="18" customHeight="1">
      <c r="A217" s="216"/>
      <c r="B217" s="32"/>
      <c r="C217" s="14" t="s">
        <v>330</v>
      </c>
      <c r="D217" s="11" t="s">
        <v>649</v>
      </c>
      <c r="E217" s="332" t="s">
        <v>877</v>
      </c>
      <c r="F217" s="332" t="s">
        <v>877</v>
      </c>
      <c r="G217" s="332" t="s">
        <v>877</v>
      </c>
      <c r="H217" s="332" t="s">
        <v>877</v>
      </c>
      <c r="I217" s="302" t="s">
        <v>877</v>
      </c>
      <c r="J217" s="332" t="s">
        <v>877</v>
      </c>
      <c r="K217" s="332" t="s">
        <v>877</v>
      </c>
      <c r="L217" s="303" t="s">
        <v>877</v>
      </c>
    </row>
    <row r="218" spans="1:12" ht="18" customHeight="1">
      <c r="A218" s="216"/>
      <c r="B218" s="32"/>
      <c r="C218" s="14" t="s">
        <v>928</v>
      </c>
      <c r="D218" s="11" t="s">
        <v>650</v>
      </c>
      <c r="E218" s="332" t="s">
        <v>877</v>
      </c>
      <c r="F218" s="332" t="s">
        <v>877</v>
      </c>
      <c r="G218" s="332" t="s">
        <v>877</v>
      </c>
      <c r="H218" s="332" t="s">
        <v>877</v>
      </c>
      <c r="I218" s="302" t="s">
        <v>877</v>
      </c>
      <c r="J218" s="332" t="s">
        <v>877</v>
      </c>
      <c r="K218" s="332" t="s">
        <v>877</v>
      </c>
      <c r="L218" s="303" t="s">
        <v>877</v>
      </c>
    </row>
    <row r="219" spans="1:12" ht="32.25" customHeight="1">
      <c r="A219" s="216"/>
      <c r="B219" s="378" t="s">
        <v>972</v>
      </c>
      <c r="C219" s="376"/>
      <c r="D219" s="11" t="s">
        <v>935</v>
      </c>
      <c r="E219" s="333"/>
      <c r="F219" s="333"/>
      <c r="G219" s="333"/>
      <c r="H219" s="333"/>
      <c r="I219" s="302"/>
      <c r="J219" s="19"/>
      <c r="K219" s="19"/>
      <c r="L219" s="303"/>
    </row>
    <row r="220" spans="1:12" ht="18" customHeight="1">
      <c r="A220" s="216"/>
      <c r="B220" s="32"/>
      <c r="C220" s="14" t="s">
        <v>329</v>
      </c>
      <c r="D220" s="11" t="s">
        <v>936</v>
      </c>
      <c r="E220" s="332" t="s">
        <v>877</v>
      </c>
      <c r="F220" s="332" t="s">
        <v>877</v>
      </c>
      <c r="G220" s="332" t="s">
        <v>877</v>
      </c>
      <c r="H220" s="332" t="s">
        <v>877</v>
      </c>
      <c r="I220" s="302" t="s">
        <v>877</v>
      </c>
      <c r="J220" s="332" t="s">
        <v>877</v>
      </c>
      <c r="K220" s="332" t="s">
        <v>877</v>
      </c>
      <c r="L220" s="303" t="s">
        <v>877</v>
      </c>
    </row>
    <row r="221" spans="1:12" ht="18" customHeight="1">
      <c r="A221" s="216"/>
      <c r="B221" s="32"/>
      <c r="C221" s="14" t="s">
        <v>330</v>
      </c>
      <c r="D221" s="11" t="s">
        <v>937</v>
      </c>
      <c r="E221" s="332" t="s">
        <v>877</v>
      </c>
      <c r="F221" s="332" t="s">
        <v>877</v>
      </c>
      <c r="G221" s="332" t="s">
        <v>877</v>
      </c>
      <c r="H221" s="332" t="s">
        <v>877</v>
      </c>
      <c r="I221" s="302" t="s">
        <v>877</v>
      </c>
      <c r="J221" s="332" t="s">
        <v>877</v>
      </c>
      <c r="K221" s="332" t="s">
        <v>877</v>
      </c>
      <c r="L221" s="303" t="s">
        <v>877</v>
      </c>
    </row>
    <row r="222" spans="1:12" ht="18" customHeight="1">
      <c r="A222" s="216"/>
      <c r="B222" s="32"/>
      <c r="C222" s="14" t="s">
        <v>928</v>
      </c>
      <c r="D222" s="11" t="s">
        <v>938</v>
      </c>
      <c r="E222" s="332" t="s">
        <v>877</v>
      </c>
      <c r="F222" s="332" t="s">
        <v>877</v>
      </c>
      <c r="G222" s="332" t="s">
        <v>877</v>
      </c>
      <c r="H222" s="332" t="s">
        <v>877</v>
      </c>
      <c r="I222" s="302" t="s">
        <v>877</v>
      </c>
      <c r="J222" s="332" t="s">
        <v>877</v>
      </c>
      <c r="K222" s="332" t="s">
        <v>877</v>
      </c>
      <c r="L222" s="303" t="s">
        <v>877</v>
      </c>
    </row>
    <row r="223" spans="1:12" ht="18" customHeight="1">
      <c r="A223" s="216"/>
      <c r="B223" s="377" t="s">
        <v>971</v>
      </c>
      <c r="C223" s="377"/>
      <c r="D223" s="11" t="s">
        <v>130</v>
      </c>
      <c r="E223" s="333"/>
      <c r="F223" s="333"/>
      <c r="G223" s="333"/>
      <c r="H223" s="333"/>
      <c r="I223" s="302"/>
      <c r="J223" s="19"/>
      <c r="K223" s="19"/>
      <c r="L223" s="303"/>
    </row>
    <row r="224" spans="1:12" ht="18" customHeight="1">
      <c r="A224" s="216"/>
      <c r="B224" s="32"/>
      <c r="C224" s="14" t="s">
        <v>329</v>
      </c>
      <c r="D224" s="11" t="s">
        <v>131</v>
      </c>
      <c r="E224" s="332" t="s">
        <v>877</v>
      </c>
      <c r="F224" s="332" t="s">
        <v>877</v>
      </c>
      <c r="G224" s="332" t="s">
        <v>877</v>
      </c>
      <c r="H224" s="332" t="s">
        <v>877</v>
      </c>
      <c r="I224" s="302" t="s">
        <v>877</v>
      </c>
      <c r="J224" s="332" t="s">
        <v>877</v>
      </c>
      <c r="K224" s="332" t="s">
        <v>877</v>
      </c>
      <c r="L224" s="303" t="s">
        <v>877</v>
      </c>
    </row>
    <row r="225" spans="1:12" ht="18" customHeight="1">
      <c r="A225" s="216"/>
      <c r="B225" s="32"/>
      <c r="C225" s="14" t="s">
        <v>330</v>
      </c>
      <c r="D225" s="11" t="s">
        <v>132</v>
      </c>
      <c r="E225" s="332" t="s">
        <v>877</v>
      </c>
      <c r="F225" s="332" t="s">
        <v>877</v>
      </c>
      <c r="G225" s="332" t="s">
        <v>877</v>
      </c>
      <c r="H225" s="332" t="s">
        <v>877</v>
      </c>
      <c r="I225" s="302" t="s">
        <v>877</v>
      </c>
      <c r="J225" s="332" t="s">
        <v>877</v>
      </c>
      <c r="K225" s="332" t="s">
        <v>877</v>
      </c>
      <c r="L225" s="303" t="s">
        <v>877</v>
      </c>
    </row>
    <row r="226" spans="1:12" ht="18" customHeight="1">
      <c r="A226" s="216"/>
      <c r="B226" s="32"/>
      <c r="C226" s="14" t="s">
        <v>928</v>
      </c>
      <c r="D226" s="11" t="s">
        <v>133</v>
      </c>
      <c r="E226" s="332" t="s">
        <v>877</v>
      </c>
      <c r="F226" s="332" t="s">
        <v>877</v>
      </c>
      <c r="G226" s="332" t="s">
        <v>877</v>
      </c>
      <c r="H226" s="332" t="s">
        <v>877</v>
      </c>
      <c r="I226" s="302" t="s">
        <v>877</v>
      </c>
      <c r="J226" s="332" t="s">
        <v>877</v>
      </c>
      <c r="K226" s="332" t="s">
        <v>877</v>
      </c>
      <c r="L226" s="303" t="s">
        <v>877</v>
      </c>
    </row>
    <row r="227" spans="1:12" ht="30" customHeight="1">
      <c r="A227" s="216"/>
      <c r="B227" s="377" t="s">
        <v>1012</v>
      </c>
      <c r="C227" s="377"/>
      <c r="D227" s="11" t="s">
        <v>134</v>
      </c>
      <c r="E227" s="19"/>
      <c r="F227" s="19"/>
      <c r="G227" s="19"/>
      <c r="H227" s="19"/>
      <c r="I227" s="302"/>
      <c r="J227" s="19"/>
      <c r="K227" s="19"/>
      <c r="L227" s="303"/>
    </row>
    <row r="228" spans="1:12" ht="18" customHeight="1">
      <c r="A228" s="216"/>
      <c r="B228" s="32"/>
      <c r="C228" s="14" t="s">
        <v>329</v>
      </c>
      <c r="D228" s="11" t="s">
        <v>135</v>
      </c>
      <c r="E228" s="332" t="s">
        <v>877</v>
      </c>
      <c r="F228" s="332" t="s">
        <v>877</v>
      </c>
      <c r="G228" s="332" t="s">
        <v>877</v>
      </c>
      <c r="H228" s="332" t="s">
        <v>877</v>
      </c>
      <c r="I228" s="302" t="s">
        <v>877</v>
      </c>
      <c r="J228" s="332" t="s">
        <v>877</v>
      </c>
      <c r="K228" s="332" t="s">
        <v>877</v>
      </c>
      <c r="L228" s="303" t="s">
        <v>877</v>
      </c>
    </row>
    <row r="229" spans="1:12" ht="18" customHeight="1">
      <c r="A229" s="216"/>
      <c r="B229" s="32"/>
      <c r="C229" s="14" t="s">
        <v>330</v>
      </c>
      <c r="D229" s="11" t="s">
        <v>136</v>
      </c>
      <c r="E229" s="332" t="s">
        <v>877</v>
      </c>
      <c r="F229" s="332" t="s">
        <v>877</v>
      </c>
      <c r="G229" s="332" t="s">
        <v>877</v>
      </c>
      <c r="H229" s="332" t="s">
        <v>877</v>
      </c>
      <c r="I229" s="302" t="s">
        <v>877</v>
      </c>
      <c r="J229" s="332" t="s">
        <v>877</v>
      </c>
      <c r="K229" s="332" t="s">
        <v>877</v>
      </c>
      <c r="L229" s="303" t="s">
        <v>877</v>
      </c>
    </row>
    <row r="230" spans="1:12" ht="18" customHeight="1">
      <c r="A230" s="216"/>
      <c r="B230" s="32"/>
      <c r="C230" s="14" t="s">
        <v>928</v>
      </c>
      <c r="D230" s="11" t="s">
        <v>137</v>
      </c>
      <c r="E230" s="332" t="s">
        <v>877</v>
      </c>
      <c r="F230" s="332" t="s">
        <v>877</v>
      </c>
      <c r="G230" s="332" t="s">
        <v>877</v>
      </c>
      <c r="H230" s="332" t="s">
        <v>877</v>
      </c>
      <c r="I230" s="302" t="s">
        <v>877</v>
      </c>
      <c r="J230" s="332" t="s">
        <v>877</v>
      </c>
      <c r="K230" s="332" t="s">
        <v>877</v>
      </c>
      <c r="L230" s="303" t="s">
        <v>877</v>
      </c>
    </row>
    <row r="231" spans="1:12" ht="33" customHeight="1">
      <c r="A231" s="216"/>
      <c r="B231" s="377" t="s">
        <v>970</v>
      </c>
      <c r="C231" s="377"/>
      <c r="D231" s="11" t="s">
        <v>138</v>
      </c>
      <c r="E231" s="19"/>
      <c r="F231" s="19"/>
      <c r="G231" s="19"/>
      <c r="H231" s="19"/>
      <c r="I231" s="302"/>
      <c r="J231" s="19"/>
      <c r="K231" s="19"/>
      <c r="L231" s="303"/>
    </row>
    <row r="232" spans="1:12" ht="18" customHeight="1">
      <c r="A232" s="216"/>
      <c r="B232" s="32"/>
      <c r="C232" s="14" t="s">
        <v>329</v>
      </c>
      <c r="D232" s="11" t="s">
        <v>139</v>
      </c>
      <c r="E232" s="332" t="s">
        <v>877</v>
      </c>
      <c r="F232" s="332" t="s">
        <v>877</v>
      </c>
      <c r="G232" s="332" t="s">
        <v>877</v>
      </c>
      <c r="H232" s="332" t="s">
        <v>877</v>
      </c>
      <c r="I232" s="302" t="s">
        <v>877</v>
      </c>
      <c r="J232" s="332" t="s">
        <v>877</v>
      </c>
      <c r="K232" s="332" t="s">
        <v>877</v>
      </c>
      <c r="L232" s="303" t="s">
        <v>877</v>
      </c>
    </row>
    <row r="233" spans="1:12" ht="18" customHeight="1">
      <c r="A233" s="216"/>
      <c r="B233" s="32"/>
      <c r="C233" s="14" t="s">
        <v>330</v>
      </c>
      <c r="D233" s="11" t="s">
        <v>613</v>
      </c>
      <c r="E233" s="332" t="s">
        <v>877</v>
      </c>
      <c r="F233" s="332" t="s">
        <v>877</v>
      </c>
      <c r="G233" s="332" t="s">
        <v>877</v>
      </c>
      <c r="H233" s="332" t="s">
        <v>877</v>
      </c>
      <c r="I233" s="302" t="s">
        <v>877</v>
      </c>
      <c r="J233" s="332" t="s">
        <v>877</v>
      </c>
      <c r="K233" s="332" t="s">
        <v>877</v>
      </c>
      <c r="L233" s="303" t="s">
        <v>877</v>
      </c>
    </row>
    <row r="234" spans="1:12" ht="18" customHeight="1">
      <c r="A234" s="216"/>
      <c r="B234" s="32"/>
      <c r="C234" s="14" t="s">
        <v>928</v>
      </c>
      <c r="D234" s="11" t="s">
        <v>614</v>
      </c>
      <c r="E234" s="332" t="s">
        <v>877</v>
      </c>
      <c r="F234" s="332" t="s">
        <v>877</v>
      </c>
      <c r="G234" s="332" t="s">
        <v>877</v>
      </c>
      <c r="H234" s="332" t="s">
        <v>877</v>
      </c>
      <c r="I234" s="302" t="s">
        <v>877</v>
      </c>
      <c r="J234" s="332" t="s">
        <v>877</v>
      </c>
      <c r="K234" s="332" t="s">
        <v>877</v>
      </c>
      <c r="L234" s="303" t="s">
        <v>877</v>
      </c>
    </row>
    <row r="235" spans="1:12" ht="27.75" customHeight="1">
      <c r="A235" s="216"/>
      <c r="B235" s="377" t="s">
        <v>969</v>
      </c>
      <c r="C235" s="377"/>
      <c r="D235" s="11" t="s">
        <v>615</v>
      </c>
      <c r="E235" s="19"/>
      <c r="F235" s="19"/>
      <c r="G235" s="19"/>
      <c r="H235" s="19"/>
      <c r="I235" s="302"/>
      <c r="J235" s="19"/>
      <c r="K235" s="19"/>
      <c r="L235" s="303"/>
    </row>
    <row r="236" spans="1:12" ht="18" customHeight="1">
      <c r="A236" s="216"/>
      <c r="B236" s="32"/>
      <c r="C236" s="14" t="s">
        <v>329</v>
      </c>
      <c r="D236" s="11" t="s">
        <v>616</v>
      </c>
      <c r="E236" s="332" t="s">
        <v>877</v>
      </c>
      <c r="F236" s="332" t="s">
        <v>877</v>
      </c>
      <c r="G236" s="332" t="s">
        <v>877</v>
      </c>
      <c r="H236" s="332" t="s">
        <v>877</v>
      </c>
      <c r="I236" s="302" t="s">
        <v>877</v>
      </c>
      <c r="J236" s="332" t="s">
        <v>877</v>
      </c>
      <c r="K236" s="332" t="s">
        <v>877</v>
      </c>
      <c r="L236" s="303" t="s">
        <v>877</v>
      </c>
    </row>
    <row r="237" spans="1:12" ht="18" customHeight="1">
      <c r="A237" s="216"/>
      <c r="B237" s="32"/>
      <c r="C237" s="14" t="s">
        <v>330</v>
      </c>
      <c r="D237" s="11" t="s">
        <v>617</v>
      </c>
      <c r="E237" s="332" t="s">
        <v>877</v>
      </c>
      <c r="F237" s="332" t="s">
        <v>877</v>
      </c>
      <c r="G237" s="332" t="s">
        <v>877</v>
      </c>
      <c r="H237" s="332" t="s">
        <v>877</v>
      </c>
      <c r="I237" s="302" t="s">
        <v>877</v>
      </c>
      <c r="J237" s="332" t="s">
        <v>877</v>
      </c>
      <c r="K237" s="332" t="s">
        <v>877</v>
      </c>
      <c r="L237" s="303" t="s">
        <v>877</v>
      </c>
    </row>
    <row r="238" spans="1:12" ht="18" customHeight="1">
      <c r="A238" s="216"/>
      <c r="B238" s="32"/>
      <c r="C238" s="14" t="s">
        <v>928</v>
      </c>
      <c r="D238" s="11" t="s">
        <v>618</v>
      </c>
      <c r="E238" s="332" t="s">
        <v>877</v>
      </c>
      <c r="F238" s="332" t="s">
        <v>877</v>
      </c>
      <c r="G238" s="332" t="s">
        <v>877</v>
      </c>
      <c r="H238" s="332" t="s">
        <v>877</v>
      </c>
      <c r="I238" s="302" t="s">
        <v>877</v>
      </c>
      <c r="J238" s="332" t="s">
        <v>877</v>
      </c>
      <c r="K238" s="332" t="s">
        <v>877</v>
      </c>
      <c r="L238" s="303" t="s">
        <v>877</v>
      </c>
    </row>
    <row r="239" spans="1:12" ht="27.75" customHeight="1">
      <c r="A239" s="216"/>
      <c r="B239" s="377" t="s">
        <v>968</v>
      </c>
      <c r="C239" s="377"/>
      <c r="D239" s="11" t="s">
        <v>598</v>
      </c>
      <c r="E239" s="19"/>
      <c r="F239" s="19"/>
      <c r="G239" s="19"/>
      <c r="H239" s="19"/>
      <c r="I239" s="302"/>
      <c r="J239" s="19"/>
      <c r="K239" s="19"/>
      <c r="L239" s="303"/>
    </row>
    <row r="240" spans="1:12" ht="18" customHeight="1">
      <c r="A240" s="216"/>
      <c r="B240" s="32"/>
      <c r="C240" s="14" t="s">
        <v>329</v>
      </c>
      <c r="D240" s="11" t="s">
        <v>657</v>
      </c>
      <c r="E240" s="332" t="s">
        <v>877</v>
      </c>
      <c r="F240" s="332" t="s">
        <v>877</v>
      </c>
      <c r="G240" s="332" t="s">
        <v>877</v>
      </c>
      <c r="H240" s="332" t="s">
        <v>877</v>
      </c>
      <c r="I240" s="302" t="s">
        <v>877</v>
      </c>
      <c r="J240" s="332" t="s">
        <v>877</v>
      </c>
      <c r="K240" s="332" t="s">
        <v>877</v>
      </c>
      <c r="L240" s="303" t="s">
        <v>877</v>
      </c>
    </row>
    <row r="241" spans="1:12" ht="18" customHeight="1">
      <c r="A241" s="216"/>
      <c r="B241" s="32"/>
      <c r="C241" s="14" t="s">
        <v>330</v>
      </c>
      <c r="D241" s="11" t="s">
        <v>658</v>
      </c>
      <c r="E241" s="332" t="s">
        <v>877</v>
      </c>
      <c r="F241" s="332" t="s">
        <v>877</v>
      </c>
      <c r="G241" s="332" t="s">
        <v>877</v>
      </c>
      <c r="H241" s="332" t="s">
        <v>877</v>
      </c>
      <c r="I241" s="302" t="s">
        <v>877</v>
      </c>
      <c r="J241" s="332" t="s">
        <v>877</v>
      </c>
      <c r="K241" s="332" t="s">
        <v>877</v>
      </c>
      <c r="L241" s="303" t="s">
        <v>877</v>
      </c>
    </row>
    <row r="242" spans="1:12" ht="18" customHeight="1">
      <c r="A242" s="216"/>
      <c r="B242" s="32"/>
      <c r="C242" s="14" t="s">
        <v>928</v>
      </c>
      <c r="D242" s="11" t="s">
        <v>659</v>
      </c>
      <c r="E242" s="332" t="s">
        <v>877</v>
      </c>
      <c r="F242" s="332" t="s">
        <v>877</v>
      </c>
      <c r="G242" s="332" t="s">
        <v>877</v>
      </c>
      <c r="H242" s="332" t="s">
        <v>877</v>
      </c>
      <c r="I242" s="302" t="s">
        <v>877</v>
      </c>
      <c r="J242" s="332" t="s">
        <v>877</v>
      </c>
      <c r="K242" s="332" t="s">
        <v>877</v>
      </c>
      <c r="L242" s="303" t="s">
        <v>877</v>
      </c>
    </row>
    <row r="243" spans="1:12" ht="33" customHeight="1">
      <c r="A243" s="216"/>
      <c r="B243" s="377" t="s">
        <v>967</v>
      </c>
      <c r="C243" s="377"/>
      <c r="D243" s="11" t="s">
        <v>660</v>
      </c>
      <c r="E243" s="333"/>
      <c r="F243" s="333"/>
      <c r="G243" s="333"/>
      <c r="H243" s="333"/>
      <c r="I243" s="302"/>
      <c r="J243" s="19"/>
      <c r="K243" s="19"/>
      <c r="L243" s="303"/>
    </row>
    <row r="244" spans="1:12" ht="18" customHeight="1">
      <c r="A244" s="216"/>
      <c r="B244" s="32"/>
      <c r="C244" s="14" t="s">
        <v>329</v>
      </c>
      <c r="D244" s="11" t="s">
        <v>661</v>
      </c>
      <c r="E244" s="332" t="s">
        <v>877</v>
      </c>
      <c r="F244" s="332" t="s">
        <v>877</v>
      </c>
      <c r="G244" s="332" t="s">
        <v>877</v>
      </c>
      <c r="H244" s="332" t="s">
        <v>877</v>
      </c>
      <c r="I244" s="302" t="s">
        <v>877</v>
      </c>
      <c r="J244" s="332" t="s">
        <v>877</v>
      </c>
      <c r="K244" s="332" t="s">
        <v>877</v>
      </c>
      <c r="L244" s="303" t="s">
        <v>877</v>
      </c>
    </row>
    <row r="245" spans="1:12" ht="18" customHeight="1">
      <c r="A245" s="216"/>
      <c r="B245" s="32"/>
      <c r="C245" s="14" t="s">
        <v>330</v>
      </c>
      <c r="D245" s="11" t="s">
        <v>662</v>
      </c>
      <c r="E245" s="332" t="s">
        <v>877</v>
      </c>
      <c r="F245" s="332" t="s">
        <v>877</v>
      </c>
      <c r="G245" s="332" t="s">
        <v>877</v>
      </c>
      <c r="H245" s="332" t="s">
        <v>877</v>
      </c>
      <c r="I245" s="302" t="s">
        <v>877</v>
      </c>
      <c r="J245" s="332" t="s">
        <v>877</v>
      </c>
      <c r="K245" s="332" t="s">
        <v>877</v>
      </c>
      <c r="L245" s="303" t="s">
        <v>877</v>
      </c>
    </row>
    <row r="246" spans="1:12" ht="18" customHeight="1">
      <c r="A246" s="216"/>
      <c r="B246" s="32"/>
      <c r="C246" s="14" t="s">
        <v>928</v>
      </c>
      <c r="D246" s="11" t="s">
        <v>663</v>
      </c>
      <c r="E246" s="332" t="s">
        <v>877</v>
      </c>
      <c r="F246" s="332" t="s">
        <v>877</v>
      </c>
      <c r="G246" s="332" t="s">
        <v>877</v>
      </c>
      <c r="H246" s="332" t="s">
        <v>877</v>
      </c>
      <c r="I246" s="302" t="s">
        <v>877</v>
      </c>
      <c r="J246" s="332" t="s">
        <v>877</v>
      </c>
      <c r="K246" s="332" t="s">
        <v>877</v>
      </c>
      <c r="L246" s="303" t="s">
        <v>877</v>
      </c>
    </row>
    <row r="247" spans="1:12" ht="35.25" customHeight="1">
      <c r="A247" s="216"/>
      <c r="B247" s="377" t="s">
        <v>776</v>
      </c>
      <c r="C247" s="377"/>
      <c r="D247" s="11" t="s">
        <v>664</v>
      </c>
      <c r="E247" s="333"/>
      <c r="F247" s="333"/>
      <c r="G247" s="333"/>
      <c r="H247" s="333"/>
      <c r="I247" s="302"/>
      <c r="J247" s="19"/>
      <c r="K247" s="19"/>
      <c r="L247" s="303"/>
    </row>
    <row r="248" spans="1:12" ht="18" customHeight="1">
      <c r="A248" s="216"/>
      <c r="B248" s="32"/>
      <c r="C248" s="14" t="s">
        <v>329</v>
      </c>
      <c r="D248" s="11" t="s">
        <v>665</v>
      </c>
      <c r="E248" s="332" t="s">
        <v>877</v>
      </c>
      <c r="F248" s="332" t="s">
        <v>877</v>
      </c>
      <c r="G248" s="332" t="s">
        <v>877</v>
      </c>
      <c r="H248" s="332" t="s">
        <v>877</v>
      </c>
      <c r="I248" s="302" t="s">
        <v>877</v>
      </c>
      <c r="J248" s="332" t="s">
        <v>877</v>
      </c>
      <c r="K248" s="332" t="s">
        <v>877</v>
      </c>
      <c r="L248" s="303" t="s">
        <v>877</v>
      </c>
    </row>
    <row r="249" spans="1:12" ht="18" customHeight="1">
      <c r="A249" s="216"/>
      <c r="B249" s="32"/>
      <c r="C249" s="14" t="s">
        <v>330</v>
      </c>
      <c r="D249" s="11" t="s">
        <v>666</v>
      </c>
      <c r="E249" s="332" t="s">
        <v>877</v>
      </c>
      <c r="F249" s="332" t="s">
        <v>877</v>
      </c>
      <c r="G249" s="332" t="s">
        <v>877</v>
      </c>
      <c r="H249" s="332" t="s">
        <v>877</v>
      </c>
      <c r="I249" s="302" t="s">
        <v>877</v>
      </c>
      <c r="J249" s="332" t="s">
        <v>877</v>
      </c>
      <c r="K249" s="332" t="s">
        <v>877</v>
      </c>
      <c r="L249" s="303" t="s">
        <v>877</v>
      </c>
    </row>
    <row r="250" spans="1:12" ht="18" customHeight="1">
      <c r="A250" s="216"/>
      <c r="B250" s="32"/>
      <c r="C250" s="14" t="s">
        <v>928</v>
      </c>
      <c r="D250" s="11" t="s">
        <v>667</v>
      </c>
      <c r="E250" s="332" t="s">
        <v>877</v>
      </c>
      <c r="F250" s="332" t="s">
        <v>877</v>
      </c>
      <c r="G250" s="332" t="s">
        <v>877</v>
      </c>
      <c r="H250" s="332" t="s">
        <v>877</v>
      </c>
      <c r="I250" s="302" t="s">
        <v>877</v>
      </c>
      <c r="J250" s="332" t="s">
        <v>877</v>
      </c>
      <c r="K250" s="332" t="s">
        <v>877</v>
      </c>
      <c r="L250" s="303" t="s">
        <v>877</v>
      </c>
    </row>
    <row r="251" spans="1:12" ht="33.75" customHeight="1">
      <c r="A251" s="216"/>
      <c r="B251" s="377" t="s">
        <v>775</v>
      </c>
      <c r="C251" s="377"/>
      <c r="D251" s="11" t="s">
        <v>668</v>
      </c>
      <c r="E251" s="333"/>
      <c r="F251" s="333"/>
      <c r="G251" s="333"/>
      <c r="H251" s="333"/>
      <c r="I251" s="302"/>
      <c r="J251" s="19"/>
      <c r="K251" s="19"/>
      <c r="L251" s="303"/>
    </row>
    <row r="252" spans="1:12" ht="18" customHeight="1">
      <c r="A252" s="216"/>
      <c r="B252" s="32"/>
      <c r="C252" s="14" t="s">
        <v>329</v>
      </c>
      <c r="D252" s="11" t="s">
        <v>669</v>
      </c>
      <c r="E252" s="332" t="s">
        <v>877</v>
      </c>
      <c r="F252" s="332" t="s">
        <v>877</v>
      </c>
      <c r="G252" s="332" t="s">
        <v>877</v>
      </c>
      <c r="H252" s="332" t="s">
        <v>877</v>
      </c>
      <c r="I252" s="302" t="s">
        <v>877</v>
      </c>
      <c r="J252" s="332" t="s">
        <v>877</v>
      </c>
      <c r="K252" s="332" t="s">
        <v>877</v>
      </c>
      <c r="L252" s="303" t="s">
        <v>877</v>
      </c>
    </row>
    <row r="253" spans="1:12" ht="18" customHeight="1">
      <c r="A253" s="216"/>
      <c r="B253" s="32"/>
      <c r="C253" s="14" t="s">
        <v>330</v>
      </c>
      <c r="D253" s="11" t="s">
        <v>670</v>
      </c>
      <c r="E253" s="332" t="s">
        <v>877</v>
      </c>
      <c r="F253" s="332" t="s">
        <v>877</v>
      </c>
      <c r="G253" s="332" t="s">
        <v>877</v>
      </c>
      <c r="H253" s="332" t="s">
        <v>877</v>
      </c>
      <c r="I253" s="302" t="s">
        <v>877</v>
      </c>
      <c r="J253" s="332" t="s">
        <v>877</v>
      </c>
      <c r="K253" s="332" t="s">
        <v>877</v>
      </c>
      <c r="L253" s="303" t="s">
        <v>877</v>
      </c>
    </row>
    <row r="254" spans="1:12" ht="18" customHeight="1">
      <c r="A254" s="216"/>
      <c r="B254" s="32"/>
      <c r="C254" s="14" t="s">
        <v>696</v>
      </c>
      <c r="D254" s="11" t="s">
        <v>671</v>
      </c>
      <c r="E254" s="332" t="s">
        <v>877</v>
      </c>
      <c r="F254" s="332" t="s">
        <v>877</v>
      </c>
      <c r="G254" s="332" t="s">
        <v>877</v>
      </c>
      <c r="H254" s="332" t="s">
        <v>877</v>
      </c>
      <c r="I254" s="302" t="s">
        <v>877</v>
      </c>
      <c r="J254" s="332" t="s">
        <v>877</v>
      </c>
      <c r="K254" s="332" t="s">
        <v>877</v>
      </c>
      <c r="L254" s="303" t="s">
        <v>877</v>
      </c>
    </row>
    <row r="255" spans="1:12" s="122" customFormat="1" ht="29.25" customHeight="1">
      <c r="A255" s="204"/>
      <c r="B255" s="393" t="s">
        <v>1042</v>
      </c>
      <c r="C255" s="393"/>
      <c r="D255" s="39" t="s">
        <v>672</v>
      </c>
      <c r="E255" s="329"/>
      <c r="F255" s="334"/>
      <c r="G255" s="334"/>
      <c r="H255" s="334"/>
      <c r="I255" s="335"/>
      <c r="J255" s="336"/>
      <c r="K255" s="336"/>
      <c r="L255" s="337"/>
    </row>
    <row r="256" spans="1:12" ht="18" customHeight="1">
      <c r="A256" s="216"/>
      <c r="B256" s="32"/>
      <c r="C256" s="14" t="s">
        <v>329</v>
      </c>
      <c r="D256" s="11" t="s">
        <v>673</v>
      </c>
      <c r="E256" s="332" t="s">
        <v>877</v>
      </c>
      <c r="F256" s="332" t="s">
        <v>877</v>
      </c>
      <c r="G256" s="332" t="s">
        <v>877</v>
      </c>
      <c r="H256" s="332" t="s">
        <v>877</v>
      </c>
      <c r="I256" s="302" t="s">
        <v>877</v>
      </c>
      <c r="J256" s="332" t="s">
        <v>877</v>
      </c>
      <c r="K256" s="332" t="s">
        <v>877</v>
      </c>
      <c r="L256" s="303" t="s">
        <v>877</v>
      </c>
    </row>
    <row r="257" spans="1:12" ht="18" customHeight="1">
      <c r="A257" s="216"/>
      <c r="B257" s="32"/>
      <c r="C257" s="14" t="s">
        <v>330</v>
      </c>
      <c r="D257" s="11" t="s">
        <v>674</v>
      </c>
      <c r="E257" s="332" t="s">
        <v>877</v>
      </c>
      <c r="F257" s="332" t="s">
        <v>877</v>
      </c>
      <c r="G257" s="332" t="s">
        <v>877</v>
      </c>
      <c r="H257" s="332" t="s">
        <v>877</v>
      </c>
      <c r="I257" s="302" t="s">
        <v>877</v>
      </c>
      <c r="J257" s="332" t="s">
        <v>877</v>
      </c>
      <c r="K257" s="332" t="s">
        <v>877</v>
      </c>
      <c r="L257" s="303" t="s">
        <v>877</v>
      </c>
    </row>
    <row r="258" spans="1:12" ht="18" customHeight="1">
      <c r="A258" s="216"/>
      <c r="B258" s="32"/>
      <c r="C258" s="14" t="s">
        <v>696</v>
      </c>
      <c r="D258" s="11" t="s">
        <v>675</v>
      </c>
      <c r="E258" s="332" t="s">
        <v>877</v>
      </c>
      <c r="F258" s="332" t="s">
        <v>877</v>
      </c>
      <c r="G258" s="332" t="s">
        <v>877</v>
      </c>
      <c r="H258" s="332" t="s">
        <v>877</v>
      </c>
      <c r="I258" s="302" t="s">
        <v>877</v>
      </c>
      <c r="J258" s="332" t="s">
        <v>877</v>
      </c>
      <c r="K258" s="332" t="s">
        <v>877</v>
      </c>
      <c r="L258" s="303" t="s">
        <v>877</v>
      </c>
    </row>
    <row r="259" spans="1:12" ht="43.5" customHeight="1">
      <c r="A259" s="216"/>
      <c r="B259" s="390" t="s">
        <v>325</v>
      </c>
      <c r="C259" s="390"/>
      <c r="D259" s="11" t="s">
        <v>895</v>
      </c>
      <c r="E259" s="332"/>
      <c r="F259" s="332"/>
      <c r="G259" s="332"/>
      <c r="H259" s="332"/>
      <c r="I259" s="338"/>
      <c r="J259" s="19"/>
      <c r="K259" s="19"/>
      <c r="L259" s="303"/>
    </row>
    <row r="260" spans="1:12" ht="18" customHeight="1">
      <c r="A260" s="216"/>
      <c r="B260" s="196"/>
      <c r="C260" s="14" t="s">
        <v>329</v>
      </c>
      <c r="D260" s="11" t="s">
        <v>896</v>
      </c>
      <c r="E260" s="332" t="s">
        <v>877</v>
      </c>
      <c r="F260" s="332" t="s">
        <v>877</v>
      </c>
      <c r="G260" s="332" t="s">
        <v>877</v>
      </c>
      <c r="H260" s="332" t="s">
        <v>877</v>
      </c>
      <c r="I260" s="338" t="s">
        <v>877</v>
      </c>
      <c r="J260" s="332" t="s">
        <v>877</v>
      </c>
      <c r="K260" s="332" t="s">
        <v>877</v>
      </c>
      <c r="L260" s="339" t="s">
        <v>877</v>
      </c>
    </row>
    <row r="261" spans="1:12" ht="18" customHeight="1">
      <c r="A261" s="219"/>
      <c r="B261" s="197"/>
      <c r="C261" s="198" t="s">
        <v>330</v>
      </c>
      <c r="D261" s="199" t="s">
        <v>897</v>
      </c>
      <c r="E261" s="342" t="s">
        <v>877</v>
      </c>
      <c r="F261" s="342" t="s">
        <v>877</v>
      </c>
      <c r="G261" s="342" t="s">
        <v>877</v>
      </c>
      <c r="H261" s="342" t="s">
        <v>877</v>
      </c>
      <c r="I261" s="343" t="s">
        <v>877</v>
      </c>
      <c r="J261" s="342" t="s">
        <v>877</v>
      </c>
      <c r="K261" s="342" t="s">
        <v>877</v>
      </c>
      <c r="L261" s="344" t="s">
        <v>877</v>
      </c>
    </row>
    <row r="262" spans="1:12" ht="30" customHeight="1">
      <c r="A262" s="205"/>
      <c r="B262" s="380" t="s">
        <v>1043</v>
      </c>
      <c r="C262" s="381"/>
      <c r="D262" s="39" t="s">
        <v>1044</v>
      </c>
      <c r="E262" s="329"/>
      <c r="F262" s="329"/>
      <c r="G262" s="329"/>
      <c r="H262" s="329"/>
      <c r="I262" s="330"/>
      <c r="J262" s="19"/>
      <c r="K262" s="19"/>
      <c r="L262" s="303"/>
    </row>
    <row r="263" spans="1:12" ht="18" customHeight="1">
      <c r="A263" s="205"/>
      <c r="B263" s="200"/>
      <c r="C263" s="201" t="s">
        <v>329</v>
      </c>
      <c r="D263" s="39" t="s">
        <v>1046</v>
      </c>
      <c r="E263" s="329" t="s">
        <v>877</v>
      </c>
      <c r="F263" s="329" t="s">
        <v>877</v>
      </c>
      <c r="G263" s="329" t="s">
        <v>877</v>
      </c>
      <c r="H263" s="329" t="s">
        <v>877</v>
      </c>
      <c r="I263" s="330" t="s">
        <v>877</v>
      </c>
      <c r="J263" s="329" t="s">
        <v>877</v>
      </c>
      <c r="K263" s="329" t="s">
        <v>877</v>
      </c>
      <c r="L263" s="331" t="s">
        <v>877</v>
      </c>
    </row>
    <row r="264" spans="1:12" ht="18" customHeight="1">
      <c r="A264" s="205"/>
      <c r="B264" s="200"/>
      <c r="C264" s="201" t="s">
        <v>330</v>
      </c>
      <c r="D264" s="39" t="s">
        <v>1047</v>
      </c>
      <c r="E264" s="329" t="s">
        <v>877</v>
      </c>
      <c r="F264" s="329" t="s">
        <v>877</v>
      </c>
      <c r="G264" s="329" t="s">
        <v>877</v>
      </c>
      <c r="H264" s="329" t="s">
        <v>877</v>
      </c>
      <c r="I264" s="330" t="s">
        <v>877</v>
      </c>
      <c r="J264" s="329" t="s">
        <v>877</v>
      </c>
      <c r="K264" s="329" t="s">
        <v>877</v>
      </c>
      <c r="L264" s="331" t="s">
        <v>877</v>
      </c>
    </row>
    <row r="265" spans="1:12" ht="18" customHeight="1">
      <c r="A265" s="205"/>
      <c r="B265" s="200"/>
      <c r="C265" s="201" t="s">
        <v>1041</v>
      </c>
      <c r="D265" s="39" t="s">
        <v>1048</v>
      </c>
      <c r="E265" s="329" t="s">
        <v>877</v>
      </c>
      <c r="F265" s="329" t="s">
        <v>877</v>
      </c>
      <c r="G265" s="329" t="s">
        <v>877</v>
      </c>
      <c r="H265" s="329" t="s">
        <v>877</v>
      </c>
      <c r="I265" s="330" t="s">
        <v>877</v>
      </c>
      <c r="J265" s="329" t="s">
        <v>877</v>
      </c>
      <c r="K265" s="329" t="s">
        <v>877</v>
      </c>
      <c r="L265" s="331" t="s">
        <v>877</v>
      </c>
    </row>
    <row r="266" spans="1:12" ht="29.25" customHeight="1">
      <c r="A266" s="205"/>
      <c r="B266" s="380" t="s">
        <v>1045</v>
      </c>
      <c r="C266" s="381"/>
      <c r="D266" s="39" t="s">
        <v>1049</v>
      </c>
      <c r="E266" s="329"/>
      <c r="F266" s="329"/>
      <c r="G266" s="329"/>
      <c r="H266" s="329"/>
      <c r="I266" s="330"/>
      <c r="J266" s="19"/>
      <c r="K266" s="19"/>
      <c r="L266" s="303"/>
    </row>
    <row r="267" spans="1:12" ht="18" customHeight="1">
      <c r="A267" s="205"/>
      <c r="B267" s="200"/>
      <c r="C267" s="201" t="s">
        <v>329</v>
      </c>
      <c r="D267" s="39" t="s">
        <v>127</v>
      </c>
      <c r="E267" s="329" t="s">
        <v>877</v>
      </c>
      <c r="F267" s="329" t="s">
        <v>877</v>
      </c>
      <c r="G267" s="329" t="s">
        <v>877</v>
      </c>
      <c r="H267" s="329" t="s">
        <v>877</v>
      </c>
      <c r="I267" s="330" t="s">
        <v>877</v>
      </c>
      <c r="J267" s="329" t="s">
        <v>877</v>
      </c>
      <c r="K267" s="329" t="s">
        <v>877</v>
      </c>
      <c r="L267" s="331" t="s">
        <v>877</v>
      </c>
    </row>
    <row r="268" spans="1:12" ht="18" customHeight="1">
      <c r="A268" s="205"/>
      <c r="B268" s="200"/>
      <c r="C268" s="201" t="s">
        <v>330</v>
      </c>
      <c r="D268" s="39" t="s">
        <v>128</v>
      </c>
      <c r="E268" s="329" t="s">
        <v>877</v>
      </c>
      <c r="F268" s="329" t="s">
        <v>877</v>
      </c>
      <c r="G268" s="329" t="s">
        <v>877</v>
      </c>
      <c r="H268" s="329" t="s">
        <v>877</v>
      </c>
      <c r="I268" s="330" t="s">
        <v>877</v>
      </c>
      <c r="J268" s="329" t="s">
        <v>877</v>
      </c>
      <c r="K268" s="329" t="s">
        <v>877</v>
      </c>
      <c r="L268" s="331" t="s">
        <v>877</v>
      </c>
    </row>
    <row r="269" spans="1:12" ht="18" customHeight="1" thickBot="1">
      <c r="A269" s="206"/>
      <c r="B269" s="220"/>
      <c r="C269" s="221" t="s">
        <v>1041</v>
      </c>
      <c r="D269" s="222" t="s">
        <v>129</v>
      </c>
      <c r="E269" s="345" t="s">
        <v>877</v>
      </c>
      <c r="F269" s="345" t="s">
        <v>877</v>
      </c>
      <c r="G269" s="345" t="s">
        <v>877</v>
      </c>
      <c r="H269" s="345" t="s">
        <v>877</v>
      </c>
      <c r="I269" s="346" t="s">
        <v>877</v>
      </c>
      <c r="J269" s="345" t="s">
        <v>877</v>
      </c>
      <c r="K269" s="345" t="s">
        <v>877</v>
      </c>
      <c r="L269" s="347" t="s">
        <v>877</v>
      </c>
    </row>
    <row r="272" ht="14.25">
      <c r="B272" s="4" t="s">
        <v>1013</v>
      </c>
    </row>
    <row r="273" spans="1:8" ht="14.25">
      <c r="A273" s="2"/>
      <c r="B273" s="1"/>
      <c r="C273" s="4" t="s">
        <v>125</v>
      </c>
      <c r="D273" s="113"/>
      <c r="E273" s="64"/>
      <c r="F273" s="64"/>
      <c r="G273" s="64"/>
      <c r="H273" s="57"/>
    </row>
    <row r="274" spans="1:8" ht="14.25">
      <c r="A274" s="40"/>
      <c r="B274" s="40"/>
      <c r="C274" s="63"/>
      <c r="D274" s="186"/>
      <c r="E274" s="40"/>
      <c r="F274" s="65"/>
      <c r="G274" s="57"/>
      <c r="H274" s="57"/>
    </row>
    <row r="275" spans="1:13" ht="15">
      <c r="A275" s="40"/>
      <c r="B275" s="40"/>
      <c r="C275" s="292" t="s">
        <v>689</v>
      </c>
      <c r="D275" s="40"/>
      <c r="E275" s="293"/>
      <c r="F275" s="186"/>
      <c r="G275" s="294"/>
      <c r="H275" s="292"/>
      <c r="I275" s="295"/>
      <c r="J275" s="292"/>
      <c r="K275" s="292"/>
      <c r="L275" s="72"/>
      <c r="M275" s="72"/>
    </row>
    <row r="276" spans="3:13" ht="15">
      <c r="C276" s="40"/>
      <c r="D276" s="40"/>
      <c r="E276" s="293"/>
      <c r="F276" s="40"/>
      <c r="G276" s="294"/>
      <c r="H276" s="292"/>
      <c r="I276" s="296"/>
      <c r="J276" s="292"/>
      <c r="K276" s="297"/>
      <c r="L276" s="72"/>
      <c r="M276" s="72"/>
    </row>
    <row r="277" spans="3:13" ht="15">
      <c r="C277" s="293" t="s">
        <v>690</v>
      </c>
      <c r="D277" s="186"/>
      <c r="E277" s="294"/>
      <c r="F277" s="72"/>
      <c r="G277" s="72"/>
      <c r="H277" s="292" t="s">
        <v>691</v>
      </c>
      <c r="I277" s="295"/>
      <c r="J277" s="72"/>
      <c r="K277" s="292" t="s">
        <v>692</v>
      </c>
      <c r="L277" s="298"/>
      <c r="M277" s="72"/>
    </row>
    <row r="278" spans="3:13" ht="15">
      <c r="C278" s="293" t="s">
        <v>693</v>
      </c>
      <c r="D278" s="40"/>
      <c r="E278" s="294"/>
      <c r="F278" s="72"/>
      <c r="G278" s="72"/>
      <c r="H278" s="292" t="s">
        <v>694</v>
      </c>
      <c r="I278" s="296"/>
      <c r="J278" s="72"/>
      <c r="K278" s="292" t="s">
        <v>996</v>
      </c>
      <c r="L278" s="298"/>
      <c r="M278" s="72"/>
    </row>
    <row r="279" spans="3:13" ht="14.25">
      <c r="C279" s="89"/>
      <c r="D279" s="72"/>
      <c r="E279" s="72"/>
      <c r="F279" s="72"/>
      <c r="G279" s="72"/>
      <c r="H279" s="72"/>
      <c r="I279" s="72"/>
      <c r="J279" s="72"/>
      <c r="K279" s="72"/>
      <c r="L279" s="72"/>
      <c r="M279" s="72"/>
    </row>
  </sheetData>
  <sheetProtection/>
  <mergeCells count="86">
    <mergeCell ref="A176:C176"/>
    <mergeCell ref="A181:C181"/>
    <mergeCell ref="A185:C185"/>
    <mergeCell ref="A200:C200"/>
    <mergeCell ref="A61:C61"/>
    <mergeCell ref="A154:C154"/>
    <mergeCell ref="B161:C161"/>
    <mergeCell ref="B165:C165"/>
    <mergeCell ref="B163:C163"/>
    <mergeCell ref="B69:C69"/>
    <mergeCell ref="B70:C70"/>
    <mergeCell ref="B68:C68"/>
    <mergeCell ref="B81:C81"/>
    <mergeCell ref="B85:C85"/>
    <mergeCell ref="A29:C29"/>
    <mergeCell ref="B36:C36"/>
    <mergeCell ref="B38:C38"/>
    <mergeCell ref="B40:C40"/>
    <mergeCell ref="A30:C30"/>
    <mergeCell ref="J9:L9"/>
    <mergeCell ref="F10:I10"/>
    <mergeCell ref="J10:J11"/>
    <mergeCell ref="K10:K11"/>
    <mergeCell ref="L10:L11"/>
    <mergeCell ref="B235:C235"/>
    <mergeCell ref="A214:C214"/>
    <mergeCell ref="B223:C223"/>
    <mergeCell ref="B227:C227"/>
    <mergeCell ref="B231:C231"/>
    <mergeCell ref="B204:C204"/>
    <mergeCell ref="A189:C189"/>
    <mergeCell ref="B64:C64"/>
    <mergeCell ref="B164:C164"/>
    <mergeCell ref="B167:C167"/>
    <mergeCell ref="B184:C184"/>
    <mergeCell ref="B187:C187"/>
    <mergeCell ref="B89:C89"/>
    <mergeCell ref="A80:C80"/>
    <mergeCell ref="B65:C65"/>
    <mergeCell ref="A5:H5"/>
    <mergeCell ref="A6:H6"/>
    <mergeCell ref="A9:C11"/>
    <mergeCell ref="D9:D11"/>
    <mergeCell ref="E9:I9"/>
    <mergeCell ref="B53:C53"/>
    <mergeCell ref="B41:C41"/>
    <mergeCell ref="B42:C42"/>
    <mergeCell ref="B33:C33"/>
    <mergeCell ref="B39:C39"/>
    <mergeCell ref="A51:C51"/>
    <mergeCell ref="B37:C37"/>
    <mergeCell ref="B75:C75"/>
    <mergeCell ref="B71:C71"/>
    <mergeCell ref="A66:C66"/>
    <mergeCell ref="B125:C125"/>
    <mergeCell ref="B117:C117"/>
    <mergeCell ref="B113:C113"/>
    <mergeCell ref="A155:C155"/>
    <mergeCell ref="B128:C128"/>
    <mergeCell ref="B132:C132"/>
    <mergeCell ref="B93:C93"/>
    <mergeCell ref="B97:C97"/>
    <mergeCell ref="B101:C101"/>
    <mergeCell ref="B121:C121"/>
    <mergeCell ref="B109:C109"/>
    <mergeCell ref="B105:C105"/>
    <mergeCell ref="B266:C266"/>
    <mergeCell ref="B188:C188"/>
    <mergeCell ref="B162:C162"/>
    <mergeCell ref="B166:C166"/>
    <mergeCell ref="B205:C205"/>
    <mergeCell ref="B213:C213"/>
    <mergeCell ref="B255:C255"/>
    <mergeCell ref="B215:C215"/>
    <mergeCell ref="B251:C251"/>
    <mergeCell ref="B247:C247"/>
    <mergeCell ref="B158:C158"/>
    <mergeCell ref="B259:C259"/>
    <mergeCell ref="B202:C202"/>
    <mergeCell ref="B262:C262"/>
    <mergeCell ref="B243:C243"/>
    <mergeCell ref="B219:C219"/>
    <mergeCell ref="B178:C178"/>
    <mergeCell ref="B239:C239"/>
    <mergeCell ref="B209:C209"/>
    <mergeCell ref="A203:C203"/>
  </mergeCells>
  <printOptions horizontalCentered="1"/>
  <pageMargins left="0.31496062992125984" right="0" top="0.5905511811023623" bottom="0.3937007874015748" header="0.31496062992125984" footer="0.2362204724409449"/>
  <pageSetup horizontalDpi="600" verticalDpi="600" orientation="landscape" paperSize="9" scale="85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5"/>
  <sheetViews>
    <sheetView zoomScale="75" zoomScaleNormal="75" zoomScaleSheetLayoutView="75" zoomScalePageLayoutView="0" workbookViewId="0" topLeftCell="A1">
      <selection activeCell="J127" sqref="J127"/>
    </sheetView>
  </sheetViews>
  <sheetFormatPr defaultColWidth="9.140625" defaultRowHeight="12.75"/>
  <cols>
    <col min="1" max="1" width="7.28125" style="15" customWidth="1"/>
    <col min="2" max="2" width="6.57421875" style="15" customWidth="1"/>
    <col min="3" max="3" width="45.421875" style="15" customWidth="1"/>
    <col min="4" max="4" width="12.140625" style="15" customWidth="1"/>
    <col min="5" max="5" width="12.57421875" style="15" customWidth="1"/>
    <col min="6" max="6" width="7.8515625" style="15" customWidth="1"/>
    <col min="7" max="7" width="11.00390625" style="15" customWidth="1"/>
    <col min="8" max="8" width="11.140625" style="15" customWidth="1"/>
    <col min="9" max="9" width="11.28125" style="15" customWidth="1"/>
    <col min="10" max="10" width="11.57421875" style="15" customWidth="1"/>
    <col min="11" max="12" width="12.8515625" style="15" customWidth="1"/>
    <col min="13" max="13" width="13.00390625" style="15" customWidth="1"/>
    <col min="14" max="16384" width="8.8515625" style="15" customWidth="1"/>
  </cols>
  <sheetData>
    <row r="1" spans="1:4" ht="15">
      <c r="A1" s="12" t="s">
        <v>106</v>
      </c>
      <c r="B1" s="12"/>
      <c r="C1" s="12"/>
      <c r="D1" s="13"/>
    </row>
    <row r="2" spans="1:12" ht="15">
      <c r="A2" s="42" t="s">
        <v>375</v>
      </c>
      <c r="C2" s="42"/>
      <c r="D2" s="13"/>
      <c r="L2" s="299" t="s">
        <v>373</v>
      </c>
    </row>
    <row r="3" spans="1:4" ht="15">
      <c r="A3" s="12" t="s">
        <v>860</v>
      </c>
      <c r="C3" s="49"/>
      <c r="D3" s="13"/>
    </row>
    <row r="4" spans="1:4" ht="15">
      <c r="A4" s="12"/>
      <c r="C4" s="49"/>
      <c r="D4" s="13"/>
    </row>
    <row r="5" spans="1:9" ht="18">
      <c r="A5" s="398" t="s">
        <v>962</v>
      </c>
      <c r="B5" s="398"/>
      <c r="C5" s="398"/>
      <c r="D5" s="398"/>
      <c r="E5" s="398"/>
      <c r="F5" s="398"/>
      <c r="G5" s="398"/>
      <c r="H5" s="398"/>
      <c r="I5" s="398"/>
    </row>
    <row r="6" spans="1:9" ht="18">
      <c r="A6" s="398" t="s">
        <v>223</v>
      </c>
      <c r="B6" s="398"/>
      <c r="C6" s="398"/>
      <c r="D6" s="398"/>
      <c r="E6" s="398"/>
      <c r="F6" s="398"/>
      <c r="G6" s="398"/>
      <c r="H6" s="398"/>
      <c r="I6" s="398"/>
    </row>
    <row r="7" spans="1:11" ht="15">
      <c r="A7" s="43"/>
      <c r="B7" s="43"/>
      <c r="C7" s="43"/>
      <c r="D7" s="465" t="s">
        <v>611</v>
      </c>
      <c r="E7" s="466"/>
      <c r="F7" s="466"/>
      <c r="G7" s="466"/>
      <c r="H7" s="466"/>
      <c r="I7" s="466"/>
      <c r="J7" s="466"/>
      <c r="K7" s="466"/>
    </row>
    <row r="8" spans="1:13" ht="15.75" thickBot="1">
      <c r="A8" s="44"/>
      <c r="B8" s="44"/>
      <c r="C8" s="44"/>
      <c r="D8" s="13"/>
      <c r="E8" s="42"/>
      <c r="F8" s="42"/>
      <c r="G8" s="45"/>
      <c r="H8" s="46"/>
      <c r="I8" s="47"/>
      <c r="M8" s="47" t="s">
        <v>417</v>
      </c>
    </row>
    <row r="9" spans="1:13" ht="16.5" customHeight="1">
      <c r="A9" s="399" t="s">
        <v>642</v>
      </c>
      <c r="B9" s="400"/>
      <c r="C9" s="401"/>
      <c r="D9" s="408" t="s">
        <v>92</v>
      </c>
      <c r="E9" s="463" t="s">
        <v>1038</v>
      </c>
      <c r="F9" s="463"/>
      <c r="G9" s="464"/>
      <c r="H9" s="464"/>
      <c r="I9" s="464"/>
      <c r="J9" s="464"/>
      <c r="K9" s="467" t="s">
        <v>1037</v>
      </c>
      <c r="L9" s="467"/>
      <c r="M9" s="468"/>
    </row>
    <row r="10" spans="1:13" ht="21" customHeight="1">
      <c r="A10" s="402"/>
      <c r="B10" s="403"/>
      <c r="C10" s="404"/>
      <c r="D10" s="461"/>
      <c r="E10" s="469" t="s">
        <v>751</v>
      </c>
      <c r="F10" s="469"/>
      <c r="G10" s="421" t="s">
        <v>752</v>
      </c>
      <c r="H10" s="421"/>
      <c r="I10" s="421"/>
      <c r="J10" s="459"/>
      <c r="K10" s="422">
        <v>2014</v>
      </c>
      <c r="L10" s="422">
        <v>2015</v>
      </c>
      <c r="M10" s="424">
        <v>2016</v>
      </c>
    </row>
    <row r="11" spans="1:13" ht="59.25" customHeight="1" thickBot="1">
      <c r="A11" s="405"/>
      <c r="B11" s="406"/>
      <c r="C11" s="407"/>
      <c r="D11" s="462"/>
      <c r="E11" s="268" t="s">
        <v>753</v>
      </c>
      <c r="F11" s="270" t="s">
        <v>754</v>
      </c>
      <c r="G11" s="269" t="s">
        <v>755</v>
      </c>
      <c r="H11" s="269" t="s">
        <v>756</v>
      </c>
      <c r="I11" s="269" t="s">
        <v>757</v>
      </c>
      <c r="J11" s="277" t="s">
        <v>758</v>
      </c>
      <c r="K11" s="423"/>
      <c r="L11" s="423"/>
      <c r="M11" s="425"/>
    </row>
    <row r="12" spans="1:13" s="128" customFormat="1" ht="18" customHeight="1">
      <c r="A12" s="470" t="s">
        <v>305</v>
      </c>
      <c r="B12" s="471"/>
      <c r="C12" s="472"/>
      <c r="D12" s="276" t="s">
        <v>306</v>
      </c>
      <c r="E12" s="322"/>
      <c r="F12" s="322"/>
      <c r="G12" s="322"/>
      <c r="H12" s="322"/>
      <c r="I12" s="322"/>
      <c r="J12" s="323"/>
      <c r="K12" s="322"/>
      <c r="L12" s="322"/>
      <c r="M12" s="324"/>
    </row>
    <row r="13" spans="1:13" ht="18" customHeight="1">
      <c r="A13" s="227" t="s">
        <v>942</v>
      </c>
      <c r="B13" s="18"/>
      <c r="C13" s="19"/>
      <c r="D13" s="58" t="s">
        <v>307</v>
      </c>
      <c r="E13" s="304"/>
      <c r="F13" s="304"/>
      <c r="G13" s="304"/>
      <c r="H13" s="304"/>
      <c r="I13" s="304"/>
      <c r="J13" s="305"/>
      <c r="K13" s="71"/>
      <c r="L13" s="71"/>
      <c r="M13" s="275"/>
    </row>
    <row r="14" spans="1:13" ht="18" customHeight="1">
      <c r="A14" s="228" t="s">
        <v>291</v>
      </c>
      <c r="B14" s="68"/>
      <c r="C14" s="68"/>
      <c r="D14" s="50"/>
      <c r="E14" s="21"/>
      <c r="F14" s="21"/>
      <c r="G14" s="21"/>
      <c r="H14" s="21"/>
      <c r="I14" s="21"/>
      <c r="J14" s="301"/>
      <c r="K14" s="71"/>
      <c r="L14" s="71"/>
      <c r="M14" s="275"/>
    </row>
    <row r="15" spans="1:13" ht="18" customHeight="1">
      <c r="A15" s="209"/>
      <c r="B15" s="20" t="s">
        <v>152</v>
      </c>
      <c r="C15" s="21"/>
      <c r="D15" s="52" t="s">
        <v>308</v>
      </c>
      <c r="E15" s="21"/>
      <c r="F15" s="21"/>
      <c r="G15" s="21"/>
      <c r="H15" s="21"/>
      <c r="I15" s="21"/>
      <c r="J15" s="301"/>
      <c r="K15" s="71"/>
      <c r="L15" s="71"/>
      <c r="M15" s="275"/>
    </row>
    <row r="16" spans="1:13" ht="18" customHeight="1">
      <c r="A16" s="209"/>
      <c r="B16" s="20" t="s">
        <v>431</v>
      </c>
      <c r="C16" s="21"/>
      <c r="D16" s="52" t="s">
        <v>1051</v>
      </c>
      <c r="E16" s="21"/>
      <c r="F16" s="21"/>
      <c r="G16" s="21"/>
      <c r="H16" s="21"/>
      <c r="I16" s="21"/>
      <c r="J16" s="301"/>
      <c r="K16" s="71"/>
      <c r="L16" s="71"/>
      <c r="M16" s="275"/>
    </row>
    <row r="17" spans="1:13" ht="18" customHeight="1">
      <c r="A17" s="229" t="s">
        <v>309</v>
      </c>
      <c r="B17" s="22"/>
      <c r="C17" s="22"/>
      <c r="D17" s="51" t="s">
        <v>310</v>
      </c>
      <c r="E17" s="304"/>
      <c r="F17" s="304"/>
      <c r="G17" s="304"/>
      <c r="H17" s="304"/>
      <c r="I17" s="304"/>
      <c r="J17" s="305"/>
      <c r="K17" s="71"/>
      <c r="L17" s="71"/>
      <c r="M17" s="275"/>
    </row>
    <row r="18" spans="1:13" ht="33" customHeight="1">
      <c r="A18" s="456" t="s">
        <v>910</v>
      </c>
      <c r="B18" s="457"/>
      <c r="C18" s="458"/>
      <c r="D18" s="51" t="s">
        <v>911</v>
      </c>
      <c r="E18" s="304"/>
      <c r="F18" s="304"/>
      <c r="G18" s="304"/>
      <c r="H18" s="304"/>
      <c r="I18" s="304"/>
      <c r="J18" s="305"/>
      <c r="K18" s="71"/>
      <c r="L18" s="71"/>
      <c r="M18" s="275"/>
    </row>
    <row r="19" spans="1:13" ht="36" customHeight="1">
      <c r="A19" s="473" t="s">
        <v>425</v>
      </c>
      <c r="B19" s="474"/>
      <c r="C19" s="475"/>
      <c r="D19" s="58" t="s">
        <v>912</v>
      </c>
      <c r="E19" s="304"/>
      <c r="F19" s="304"/>
      <c r="G19" s="304"/>
      <c r="H19" s="304"/>
      <c r="I19" s="304"/>
      <c r="J19" s="305"/>
      <c r="K19" s="71"/>
      <c r="L19" s="71"/>
      <c r="M19" s="275"/>
    </row>
    <row r="20" spans="1:13" ht="18" customHeight="1">
      <c r="A20" s="228" t="s">
        <v>291</v>
      </c>
      <c r="B20" s="68"/>
      <c r="C20" s="68"/>
      <c r="D20" s="50"/>
      <c r="E20" s="21"/>
      <c r="F20" s="21"/>
      <c r="G20" s="21"/>
      <c r="H20" s="21"/>
      <c r="I20" s="21"/>
      <c r="J20" s="301"/>
      <c r="K20" s="71"/>
      <c r="L20" s="71"/>
      <c r="M20" s="275"/>
    </row>
    <row r="21" spans="1:13" ht="18" customHeight="1">
      <c r="A21" s="230"/>
      <c r="B21" s="24" t="s">
        <v>913</v>
      </c>
      <c r="C21" s="21"/>
      <c r="D21" s="50" t="s">
        <v>914</v>
      </c>
      <c r="E21" s="21"/>
      <c r="F21" s="21"/>
      <c r="G21" s="21"/>
      <c r="H21" s="21"/>
      <c r="I21" s="21"/>
      <c r="J21" s="301"/>
      <c r="K21" s="71"/>
      <c r="L21" s="71"/>
      <c r="M21" s="275"/>
    </row>
    <row r="22" spans="1:13" ht="18" customHeight="1">
      <c r="A22" s="230"/>
      <c r="B22" s="24"/>
      <c r="C22" s="25" t="s">
        <v>744</v>
      </c>
      <c r="D22" s="50" t="s">
        <v>915</v>
      </c>
      <c r="E22" s="21"/>
      <c r="F22" s="21"/>
      <c r="G22" s="21"/>
      <c r="H22" s="21"/>
      <c r="I22" s="21"/>
      <c r="J22" s="301"/>
      <c r="K22" s="71"/>
      <c r="L22" s="71"/>
      <c r="M22" s="275"/>
    </row>
    <row r="23" spans="1:13" ht="18" customHeight="1">
      <c r="A23" s="230"/>
      <c r="B23" s="441" t="s">
        <v>423</v>
      </c>
      <c r="C23" s="442"/>
      <c r="D23" s="50" t="s">
        <v>424</v>
      </c>
      <c r="E23" s="21"/>
      <c r="F23" s="21"/>
      <c r="G23" s="21"/>
      <c r="H23" s="21"/>
      <c r="I23" s="21"/>
      <c r="J23" s="301"/>
      <c r="K23" s="71"/>
      <c r="L23" s="71"/>
      <c r="M23" s="275"/>
    </row>
    <row r="24" spans="1:13" ht="18" customHeight="1">
      <c r="A24" s="230"/>
      <c r="B24" s="24" t="s">
        <v>369</v>
      </c>
      <c r="C24" s="21"/>
      <c r="D24" s="50" t="s">
        <v>916</v>
      </c>
      <c r="E24" s="21"/>
      <c r="F24" s="21"/>
      <c r="G24" s="21"/>
      <c r="H24" s="21"/>
      <c r="I24" s="21"/>
      <c r="J24" s="301"/>
      <c r="K24" s="71"/>
      <c r="L24" s="71"/>
      <c r="M24" s="275"/>
    </row>
    <row r="25" spans="1:13" s="128" customFormat="1" ht="32.25" customHeight="1">
      <c r="A25" s="432" t="s">
        <v>917</v>
      </c>
      <c r="B25" s="433"/>
      <c r="C25" s="434"/>
      <c r="D25" s="129" t="s">
        <v>918</v>
      </c>
      <c r="E25" s="321">
        <f>E42</f>
        <v>20163.72</v>
      </c>
      <c r="F25" s="321">
        <f aca="true" t="shared" si="0" ref="F25:M25">F42</f>
        <v>0</v>
      </c>
      <c r="G25" s="321">
        <f t="shared" si="0"/>
        <v>4435.24</v>
      </c>
      <c r="H25" s="321">
        <f t="shared" si="0"/>
        <v>4444.35</v>
      </c>
      <c r="I25" s="321">
        <f t="shared" si="0"/>
        <v>6042.78</v>
      </c>
      <c r="J25" s="321">
        <f t="shared" si="0"/>
        <v>5241.35</v>
      </c>
      <c r="K25" s="321">
        <f t="shared" si="0"/>
        <v>16464.33</v>
      </c>
      <c r="L25" s="321">
        <f t="shared" si="0"/>
        <v>17106.44</v>
      </c>
      <c r="M25" s="321">
        <f t="shared" si="0"/>
        <v>17705.16</v>
      </c>
    </row>
    <row r="26" spans="1:13" ht="29.25" customHeight="1">
      <c r="A26" s="429" t="s">
        <v>919</v>
      </c>
      <c r="B26" s="427"/>
      <c r="C26" s="428"/>
      <c r="D26" s="59" t="s">
        <v>920</v>
      </c>
      <c r="E26" s="304"/>
      <c r="F26" s="304"/>
      <c r="G26" s="304"/>
      <c r="H26" s="304"/>
      <c r="I26" s="304"/>
      <c r="J26" s="305"/>
      <c r="K26" s="71"/>
      <c r="L26" s="71"/>
      <c r="M26" s="275"/>
    </row>
    <row r="27" spans="1:13" ht="18" customHeight="1">
      <c r="A27" s="228" t="s">
        <v>291</v>
      </c>
      <c r="B27" s="68"/>
      <c r="C27" s="68"/>
      <c r="D27" s="60"/>
      <c r="E27" s="21"/>
      <c r="F27" s="21"/>
      <c r="G27" s="21"/>
      <c r="H27" s="21"/>
      <c r="I27" s="21"/>
      <c r="J27" s="301"/>
      <c r="K27" s="71"/>
      <c r="L27" s="71"/>
      <c r="M27" s="275"/>
    </row>
    <row r="28" spans="1:13" ht="18" customHeight="1">
      <c r="A28" s="230"/>
      <c r="B28" s="26" t="s">
        <v>924</v>
      </c>
      <c r="C28" s="27"/>
      <c r="D28" s="52" t="s">
        <v>747</v>
      </c>
      <c r="E28" s="21"/>
      <c r="F28" s="21"/>
      <c r="G28" s="21"/>
      <c r="H28" s="21"/>
      <c r="I28" s="21"/>
      <c r="J28" s="301"/>
      <c r="K28" s="71"/>
      <c r="L28" s="71"/>
      <c r="M28" s="275"/>
    </row>
    <row r="29" spans="1:13" ht="18" customHeight="1">
      <c r="A29" s="230"/>
      <c r="B29" s="26"/>
      <c r="C29" s="28" t="s">
        <v>765</v>
      </c>
      <c r="D29" s="52" t="s">
        <v>748</v>
      </c>
      <c r="E29" s="21"/>
      <c r="F29" s="21"/>
      <c r="G29" s="21"/>
      <c r="H29" s="21"/>
      <c r="I29" s="21"/>
      <c r="J29" s="301"/>
      <c r="K29" s="71"/>
      <c r="L29" s="71"/>
      <c r="M29" s="275"/>
    </row>
    <row r="30" spans="1:13" ht="18" customHeight="1">
      <c r="A30" s="230"/>
      <c r="B30" s="26"/>
      <c r="C30" s="28" t="s">
        <v>766</v>
      </c>
      <c r="D30" s="52" t="s">
        <v>749</v>
      </c>
      <c r="E30" s="21"/>
      <c r="F30" s="21"/>
      <c r="G30" s="21"/>
      <c r="H30" s="21"/>
      <c r="I30" s="21"/>
      <c r="J30" s="301"/>
      <c r="K30" s="71"/>
      <c r="L30" s="71"/>
      <c r="M30" s="275"/>
    </row>
    <row r="31" spans="1:13" ht="18" customHeight="1">
      <c r="A31" s="230"/>
      <c r="B31" s="26" t="s">
        <v>33</v>
      </c>
      <c r="C31" s="29"/>
      <c r="D31" s="52" t="s">
        <v>34</v>
      </c>
      <c r="E31" s="21"/>
      <c r="F31" s="21"/>
      <c r="G31" s="21"/>
      <c r="H31" s="21"/>
      <c r="I31" s="21"/>
      <c r="J31" s="301"/>
      <c r="K31" s="71"/>
      <c r="L31" s="71"/>
      <c r="M31" s="275"/>
    </row>
    <row r="32" spans="1:13" ht="18" customHeight="1">
      <c r="A32" s="230"/>
      <c r="B32" s="26"/>
      <c r="C32" s="25" t="s">
        <v>946</v>
      </c>
      <c r="D32" s="52" t="s">
        <v>35</v>
      </c>
      <c r="E32" s="21"/>
      <c r="F32" s="21"/>
      <c r="G32" s="21"/>
      <c r="H32" s="21"/>
      <c r="I32" s="21"/>
      <c r="J32" s="301"/>
      <c r="K32" s="71"/>
      <c r="L32" s="71"/>
      <c r="M32" s="275"/>
    </row>
    <row r="33" spans="1:13" ht="18" customHeight="1">
      <c r="A33" s="230"/>
      <c r="B33" s="26"/>
      <c r="C33" s="25" t="s">
        <v>947</v>
      </c>
      <c r="D33" s="52" t="s">
        <v>36</v>
      </c>
      <c r="E33" s="21"/>
      <c r="F33" s="21"/>
      <c r="G33" s="21"/>
      <c r="H33" s="21"/>
      <c r="I33" s="21"/>
      <c r="J33" s="301"/>
      <c r="K33" s="71"/>
      <c r="L33" s="71"/>
      <c r="M33" s="275"/>
    </row>
    <row r="34" spans="1:13" ht="18" customHeight="1">
      <c r="A34" s="230"/>
      <c r="B34" s="26"/>
      <c r="C34" s="30" t="s">
        <v>68</v>
      </c>
      <c r="D34" s="52" t="s">
        <v>37</v>
      </c>
      <c r="E34" s="21"/>
      <c r="F34" s="21"/>
      <c r="G34" s="21"/>
      <c r="H34" s="21"/>
      <c r="I34" s="21"/>
      <c r="J34" s="301"/>
      <c r="K34" s="71"/>
      <c r="L34" s="71"/>
      <c r="M34" s="275"/>
    </row>
    <row r="35" spans="1:13" ht="18" customHeight="1">
      <c r="A35" s="230"/>
      <c r="B35" s="31" t="s">
        <v>418</v>
      </c>
      <c r="C35" s="31"/>
      <c r="D35" s="52" t="s">
        <v>38</v>
      </c>
      <c r="E35" s="21"/>
      <c r="F35" s="21"/>
      <c r="G35" s="21"/>
      <c r="H35" s="21"/>
      <c r="I35" s="21"/>
      <c r="J35" s="301"/>
      <c r="K35" s="71"/>
      <c r="L35" s="71"/>
      <c r="M35" s="275"/>
    </row>
    <row r="36" spans="1:13" ht="18" customHeight="1">
      <c r="A36" s="230"/>
      <c r="B36" s="31" t="s">
        <v>39</v>
      </c>
      <c r="C36" s="32"/>
      <c r="D36" s="52" t="s">
        <v>40</v>
      </c>
      <c r="E36" s="21"/>
      <c r="F36" s="21"/>
      <c r="G36" s="21"/>
      <c r="H36" s="21"/>
      <c r="I36" s="21"/>
      <c r="J36" s="301"/>
      <c r="K36" s="71"/>
      <c r="L36" s="71"/>
      <c r="M36" s="275"/>
    </row>
    <row r="37" spans="1:13" ht="18" customHeight="1">
      <c r="A37" s="230"/>
      <c r="B37" s="31"/>
      <c r="C37" s="25" t="s">
        <v>898</v>
      </c>
      <c r="D37" s="52" t="s">
        <v>41</v>
      </c>
      <c r="E37" s="21"/>
      <c r="F37" s="21"/>
      <c r="G37" s="21"/>
      <c r="H37" s="21"/>
      <c r="I37" s="21"/>
      <c r="J37" s="301"/>
      <c r="K37" s="71"/>
      <c r="L37" s="71"/>
      <c r="M37" s="275"/>
    </row>
    <row r="38" spans="1:13" ht="18" customHeight="1">
      <c r="A38" s="230"/>
      <c r="B38" s="31" t="s">
        <v>42</v>
      </c>
      <c r="C38" s="31"/>
      <c r="D38" s="52" t="s">
        <v>43</v>
      </c>
      <c r="E38" s="21"/>
      <c r="F38" s="21"/>
      <c r="G38" s="21"/>
      <c r="H38" s="21"/>
      <c r="I38" s="21"/>
      <c r="J38" s="301"/>
      <c r="K38" s="71"/>
      <c r="L38" s="71"/>
      <c r="M38" s="275"/>
    </row>
    <row r="39" spans="1:13" ht="18" customHeight="1">
      <c r="A39" s="230"/>
      <c r="B39" s="31"/>
      <c r="C39" s="28" t="s">
        <v>899</v>
      </c>
      <c r="D39" s="52" t="s">
        <v>44</v>
      </c>
      <c r="E39" s="21"/>
      <c r="F39" s="21"/>
      <c r="G39" s="21"/>
      <c r="H39" s="21"/>
      <c r="I39" s="21"/>
      <c r="J39" s="301"/>
      <c r="K39" s="71"/>
      <c r="L39" s="71"/>
      <c r="M39" s="275"/>
    </row>
    <row r="40" spans="1:13" ht="18" customHeight="1">
      <c r="A40" s="230"/>
      <c r="B40" s="31"/>
      <c r="C40" s="25" t="s">
        <v>952</v>
      </c>
      <c r="D40" s="52" t="s">
        <v>45</v>
      </c>
      <c r="E40" s="21"/>
      <c r="F40" s="21"/>
      <c r="G40" s="21"/>
      <c r="H40" s="21"/>
      <c r="I40" s="21"/>
      <c r="J40" s="301"/>
      <c r="K40" s="71"/>
      <c r="L40" s="71"/>
      <c r="M40" s="275"/>
    </row>
    <row r="41" spans="1:13" ht="18" customHeight="1">
      <c r="A41" s="230"/>
      <c r="B41" s="20" t="s">
        <v>419</v>
      </c>
      <c r="C41" s="20"/>
      <c r="D41" s="52" t="s">
        <v>46</v>
      </c>
      <c r="E41" s="21"/>
      <c r="F41" s="21"/>
      <c r="G41" s="21"/>
      <c r="H41" s="21"/>
      <c r="I41" s="21"/>
      <c r="J41" s="301"/>
      <c r="K41" s="71"/>
      <c r="L41" s="71"/>
      <c r="M41" s="275"/>
    </row>
    <row r="42" spans="1:13" ht="18" customHeight="1">
      <c r="A42" s="231" t="s">
        <v>676</v>
      </c>
      <c r="B42" s="69"/>
      <c r="C42" s="33"/>
      <c r="D42" s="59" t="s">
        <v>677</v>
      </c>
      <c r="E42" s="19">
        <f>E44</f>
        <v>20163.72</v>
      </c>
      <c r="F42" s="19">
        <f aca="true" t="shared" si="1" ref="F42:M42">F44</f>
        <v>0</v>
      </c>
      <c r="G42" s="19">
        <f t="shared" si="1"/>
        <v>4435.24</v>
      </c>
      <c r="H42" s="19">
        <f t="shared" si="1"/>
        <v>4444.35</v>
      </c>
      <c r="I42" s="19">
        <f t="shared" si="1"/>
        <v>6042.78</v>
      </c>
      <c r="J42" s="19">
        <f t="shared" si="1"/>
        <v>5241.35</v>
      </c>
      <c r="K42" s="19">
        <f t="shared" si="1"/>
        <v>16464.33</v>
      </c>
      <c r="L42" s="19">
        <f t="shared" si="1"/>
        <v>17106.44</v>
      </c>
      <c r="M42" s="19">
        <f t="shared" si="1"/>
        <v>17705.16</v>
      </c>
    </row>
    <row r="43" spans="1:13" ht="18" customHeight="1">
      <c r="A43" s="228" t="s">
        <v>291</v>
      </c>
      <c r="B43" s="68"/>
      <c r="C43" s="68"/>
      <c r="D43" s="60"/>
      <c r="E43" s="19"/>
      <c r="F43" s="19"/>
      <c r="G43" s="19"/>
      <c r="H43" s="19"/>
      <c r="I43" s="19"/>
      <c r="J43" s="302"/>
      <c r="K43" s="71"/>
      <c r="L43" s="71"/>
      <c r="M43" s="275"/>
    </row>
    <row r="44" spans="1:13" ht="27" customHeight="1">
      <c r="A44" s="228"/>
      <c r="B44" s="378" t="s">
        <v>428</v>
      </c>
      <c r="C44" s="376"/>
      <c r="D44" s="60" t="s">
        <v>678</v>
      </c>
      <c r="E44" s="19">
        <f>E45</f>
        <v>20163.72</v>
      </c>
      <c r="F44" s="19">
        <f aca="true" t="shared" si="2" ref="F44:M44">F45</f>
        <v>0</v>
      </c>
      <c r="G44" s="19">
        <f t="shared" si="2"/>
        <v>4435.24</v>
      </c>
      <c r="H44" s="19">
        <f t="shared" si="2"/>
        <v>4444.35</v>
      </c>
      <c r="I44" s="19">
        <f t="shared" si="2"/>
        <v>6042.78</v>
      </c>
      <c r="J44" s="19">
        <f t="shared" si="2"/>
        <v>5241.35</v>
      </c>
      <c r="K44" s="19">
        <f t="shared" si="2"/>
        <v>16464.33</v>
      </c>
      <c r="L44" s="19">
        <f t="shared" si="2"/>
        <v>17106.44</v>
      </c>
      <c r="M44" s="19">
        <f t="shared" si="2"/>
        <v>17705.16</v>
      </c>
    </row>
    <row r="45" spans="1:13" ht="18" customHeight="1">
      <c r="A45" s="228"/>
      <c r="B45" s="68"/>
      <c r="C45" s="30" t="s">
        <v>927</v>
      </c>
      <c r="D45" s="60" t="s">
        <v>679</v>
      </c>
      <c r="E45" s="19">
        <f>E113+E213</f>
        <v>20163.72</v>
      </c>
      <c r="F45" s="19">
        <f aca="true" t="shared" si="3" ref="F45:M45">F113+F213</f>
        <v>0</v>
      </c>
      <c r="G45" s="19">
        <f t="shared" si="3"/>
        <v>4435.24</v>
      </c>
      <c r="H45" s="19">
        <f t="shared" si="3"/>
        <v>4444.35</v>
      </c>
      <c r="I45" s="19">
        <f t="shared" si="3"/>
        <v>6042.78</v>
      </c>
      <c r="J45" s="19">
        <f t="shared" si="3"/>
        <v>5241.35</v>
      </c>
      <c r="K45" s="19">
        <f t="shared" si="3"/>
        <v>16464.33</v>
      </c>
      <c r="L45" s="19">
        <f t="shared" si="3"/>
        <v>17106.44</v>
      </c>
      <c r="M45" s="19">
        <f t="shared" si="3"/>
        <v>17705.16</v>
      </c>
    </row>
    <row r="46" spans="1:13" ht="18" customHeight="1">
      <c r="A46" s="228"/>
      <c r="B46" s="68"/>
      <c r="C46" s="30" t="s">
        <v>427</v>
      </c>
      <c r="D46" s="60" t="s">
        <v>426</v>
      </c>
      <c r="E46" s="21"/>
      <c r="F46" s="21"/>
      <c r="G46" s="21"/>
      <c r="H46" s="21"/>
      <c r="I46" s="21"/>
      <c r="J46" s="301"/>
      <c r="K46" s="71"/>
      <c r="L46" s="71"/>
      <c r="M46" s="275"/>
    </row>
    <row r="47" spans="1:13" ht="18" customHeight="1">
      <c r="A47" s="228"/>
      <c r="B47" s="50" t="s">
        <v>854</v>
      </c>
      <c r="C47" s="30"/>
      <c r="D47" s="60" t="s">
        <v>680</v>
      </c>
      <c r="E47" s="21"/>
      <c r="F47" s="21"/>
      <c r="G47" s="21"/>
      <c r="H47" s="21"/>
      <c r="I47" s="21"/>
      <c r="J47" s="301"/>
      <c r="K47" s="71"/>
      <c r="L47" s="71"/>
      <c r="M47" s="275"/>
    </row>
    <row r="48" spans="1:13" ht="18" customHeight="1">
      <c r="A48" s="230"/>
      <c r="B48" s="31" t="s">
        <v>681</v>
      </c>
      <c r="C48" s="31"/>
      <c r="D48" s="60" t="s">
        <v>682</v>
      </c>
      <c r="E48" s="21"/>
      <c r="F48" s="21"/>
      <c r="G48" s="21"/>
      <c r="H48" s="21"/>
      <c r="I48" s="21"/>
      <c r="J48" s="301"/>
      <c r="K48" s="71"/>
      <c r="L48" s="71"/>
      <c r="M48" s="275"/>
    </row>
    <row r="49" spans="1:13" ht="18" customHeight="1">
      <c r="A49" s="230"/>
      <c r="B49" s="31"/>
      <c r="C49" s="30" t="s">
        <v>382</v>
      </c>
      <c r="D49" s="60" t="s">
        <v>456</v>
      </c>
      <c r="E49" s="21"/>
      <c r="F49" s="21"/>
      <c r="G49" s="21"/>
      <c r="H49" s="21"/>
      <c r="I49" s="21"/>
      <c r="J49" s="301"/>
      <c r="K49" s="71"/>
      <c r="L49" s="71"/>
      <c r="M49" s="275"/>
    </row>
    <row r="50" spans="1:13" ht="18" customHeight="1">
      <c r="A50" s="231" t="s">
        <v>457</v>
      </c>
      <c r="B50" s="70"/>
      <c r="C50" s="34"/>
      <c r="D50" s="59" t="s">
        <v>458</v>
      </c>
      <c r="E50" s="304"/>
      <c r="F50" s="304"/>
      <c r="G50" s="304"/>
      <c r="H50" s="304"/>
      <c r="I50" s="304"/>
      <c r="J50" s="305"/>
      <c r="K50" s="71"/>
      <c r="L50" s="71"/>
      <c r="M50" s="275"/>
    </row>
    <row r="51" spans="1:13" ht="18" customHeight="1">
      <c r="A51" s="228" t="s">
        <v>291</v>
      </c>
      <c r="B51" s="68"/>
      <c r="C51" s="68"/>
      <c r="D51" s="60"/>
      <c r="E51" s="21"/>
      <c r="F51" s="21"/>
      <c r="G51" s="21"/>
      <c r="H51" s="21"/>
      <c r="I51" s="21"/>
      <c r="J51" s="301"/>
      <c r="K51" s="71"/>
      <c r="L51" s="71"/>
      <c r="M51" s="275"/>
    </row>
    <row r="52" spans="1:13" ht="45" customHeight="1">
      <c r="A52" s="232"/>
      <c r="B52" s="393" t="s">
        <v>459</v>
      </c>
      <c r="C52" s="393"/>
      <c r="D52" s="60" t="s">
        <v>460</v>
      </c>
      <c r="E52" s="21"/>
      <c r="F52" s="21"/>
      <c r="G52" s="21"/>
      <c r="H52" s="21"/>
      <c r="I52" s="21"/>
      <c r="J52" s="301"/>
      <c r="K52" s="71"/>
      <c r="L52" s="71"/>
      <c r="M52" s="275"/>
    </row>
    <row r="53" spans="1:13" ht="18" customHeight="1">
      <c r="A53" s="232"/>
      <c r="B53" s="31"/>
      <c r="C53" s="35" t="s">
        <v>383</v>
      </c>
      <c r="D53" s="60" t="s">
        <v>461</v>
      </c>
      <c r="E53" s="21"/>
      <c r="F53" s="21"/>
      <c r="G53" s="21"/>
      <c r="H53" s="21"/>
      <c r="I53" s="21"/>
      <c r="J53" s="301"/>
      <c r="K53" s="71"/>
      <c r="L53" s="71"/>
      <c r="M53" s="275"/>
    </row>
    <row r="54" spans="1:13" ht="18" customHeight="1">
      <c r="A54" s="232"/>
      <c r="B54" s="31"/>
      <c r="C54" s="30" t="s">
        <v>413</v>
      </c>
      <c r="D54" s="60" t="s">
        <v>462</v>
      </c>
      <c r="E54" s="21"/>
      <c r="F54" s="21"/>
      <c r="G54" s="21"/>
      <c r="H54" s="21"/>
      <c r="I54" s="21"/>
      <c r="J54" s="301"/>
      <c r="K54" s="71"/>
      <c r="L54" s="71"/>
      <c r="M54" s="275"/>
    </row>
    <row r="55" spans="1:13" ht="18" customHeight="1">
      <c r="A55" s="232"/>
      <c r="B55" s="31"/>
      <c r="C55" s="35" t="s">
        <v>414</v>
      </c>
      <c r="D55" s="60" t="s">
        <v>463</v>
      </c>
      <c r="E55" s="21"/>
      <c r="F55" s="21"/>
      <c r="G55" s="21"/>
      <c r="H55" s="21"/>
      <c r="I55" s="21"/>
      <c r="J55" s="301"/>
      <c r="K55" s="71"/>
      <c r="L55" s="71"/>
      <c r="M55" s="275"/>
    </row>
    <row r="56" spans="1:13" ht="18" customHeight="1">
      <c r="A56" s="232"/>
      <c r="B56" s="31"/>
      <c r="C56" s="35" t="s">
        <v>415</v>
      </c>
      <c r="D56" s="60" t="s">
        <v>464</v>
      </c>
      <c r="E56" s="21"/>
      <c r="F56" s="21"/>
      <c r="G56" s="21"/>
      <c r="H56" s="21"/>
      <c r="I56" s="21"/>
      <c r="J56" s="301"/>
      <c r="K56" s="71"/>
      <c r="L56" s="71"/>
      <c r="M56" s="275"/>
    </row>
    <row r="57" spans="1:13" ht="18" customHeight="1">
      <c r="A57" s="232"/>
      <c r="B57" s="31"/>
      <c r="C57" s="35" t="s">
        <v>416</v>
      </c>
      <c r="D57" s="60" t="s">
        <v>465</v>
      </c>
      <c r="E57" s="21"/>
      <c r="F57" s="21"/>
      <c r="G57" s="21"/>
      <c r="H57" s="21"/>
      <c r="I57" s="21"/>
      <c r="J57" s="301"/>
      <c r="K57" s="71"/>
      <c r="L57" s="71"/>
      <c r="M57" s="275"/>
    </row>
    <row r="58" spans="1:13" ht="18" customHeight="1">
      <c r="A58" s="232"/>
      <c r="B58" s="31"/>
      <c r="C58" s="35" t="s">
        <v>466</v>
      </c>
      <c r="D58" s="60" t="s">
        <v>467</v>
      </c>
      <c r="E58" s="21"/>
      <c r="F58" s="21"/>
      <c r="G58" s="21"/>
      <c r="H58" s="21"/>
      <c r="I58" s="21"/>
      <c r="J58" s="301"/>
      <c r="K58" s="71"/>
      <c r="L58" s="71"/>
      <c r="M58" s="275"/>
    </row>
    <row r="59" spans="1:13" ht="18" customHeight="1">
      <c r="A59" s="232"/>
      <c r="B59" s="31"/>
      <c r="C59" s="35" t="s">
        <v>468</v>
      </c>
      <c r="D59" s="60" t="s">
        <v>469</v>
      </c>
      <c r="E59" s="21"/>
      <c r="F59" s="21"/>
      <c r="G59" s="21"/>
      <c r="H59" s="21"/>
      <c r="I59" s="21"/>
      <c r="J59" s="301"/>
      <c r="K59" s="71"/>
      <c r="L59" s="71"/>
      <c r="M59" s="275"/>
    </row>
    <row r="60" spans="1:13" ht="18" customHeight="1">
      <c r="A60" s="232"/>
      <c r="B60" s="31"/>
      <c r="C60" s="35" t="s">
        <v>470</v>
      </c>
      <c r="D60" s="60" t="s">
        <v>471</v>
      </c>
      <c r="E60" s="21"/>
      <c r="F60" s="21"/>
      <c r="G60" s="21"/>
      <c r="H60" s="21"/>
      <c r="I60" s="21"/>
      <c r="J60" s="301"/>
      <c r="K60" s="71"/>
      <c r="L60" s="71"/>
      <c r="M60" s="275"/>
    </row>
    <row r="61" spans="1:13" ht="18" customHeight="1">
      <c r="A61" s="232"/>
      <c r="B61" s="31"/>
      <c r="C61" s="35" t="s">
        <v>472</v>
      </c>
      <c r="D61" s="60" t="s">
        <v>473</v>
      </c>
      <c r="E61" s="21"/>
      <c r="F61" s="21"/>
      <c r="G61" s="21"/>
      <c r="H61" s="21"/>
      <c r="I61" s="21"/>
      <c r="J61" s="301"/>
      <c r="K61" s="71"/>
      <c r="L61" s="71"/>
      <c r="M61" s="275"/>
    </row>
    <row r="62" spans="1:13" ht="18" customHeight="1">
      <c r="A62" s="232"/>
      <c r="B62" s="31"/>
      <c r="C62" s="30" t="s">
        <v>124</v>
      </c>
      <c r="D62" s="60" t="s">
        <v>474</v>
      </c>
      <c r="E62" s="21"/>
      <c r="F62" s="21"/>
      <c r="G62" s="21"/>
      <c r="H62" s="21"/>
      <c r="I62" s="21"/>
      <c r="J62" s="301"/>
      <c r="K62" s="71"/>
      <c r="L62" s="71"/>
      <c r="M62" s="275"/>
    </row>
    <row r="63" spans="1:13" ht="18" customHeight="1">
      <c r="A63" s="232"/>
      <c r="B63" s="31" t="s">
        <v>475</v>
      </c>
      <c r="C63" s="20"/>
      <c r="D63" s="50" t="s">
        <v>476</v>
      </c>
      <c r="E63" s="21"/>
      <c r="F63" s="21"/>
      <c r="G63" s="21"/>
      <c r="H63" s="21"/>
      <c r="I63" s="21"/>
      <c r="J63" s="301"/>
      <c r="K63" s="71"/>
      <c r="L63" s="71"/>
      <c r="M63" s="275"/>
    </row>
    <row r="64" spans="1:13" ht="18" customHeight="1">
      <c r="A64" s="232"/>
      <c r="B64" s="31"/>
      <c r="C64" s="30" t="s">
        <v>814</v>
      </c>
      <c r="D64" s="61" t="s">
        <v>477</v>
      </c>
      <c r="E64" s="21"/>
      <c r="F64" s="21"/>
      <c r="G64" s="21"/>
      <c r="H64" s="21"/>
      <c r="I64" s="21"/>
      <c r="J64" s="301"/>
      <c r="K64" s="71"/>
      <c r="L64" s="71"/>
      <c r="M64" s="275"/>
    </row>
    <row r="65" spans="1:13" ht="18" customHeight="1">
      <c r="A65" s="232"/>
      <c r="B65" s="31" t="s">
        <v>626</v>
      </c>
      <c r="C65" s="34"/>
      <c r="D65" s="50" t="s">
        <v>478</v>
      </c>
      <c r="E65" s="21"/>
      <c r="F65" s="21"/>
      <c r="G65" s="21"/>
      <c r="H65" s="21"/>
      <c r="I65" s="21"/>
      <c r="J65" s="301"/>
      <c r="K65" s="71"/>
      <c r="L65" s="71"/>
      <c r="M65" s="275"/>
    </row>
    <row r="66" spans="1:13" ht="33" customHeight="1">
      <c r="A66" s="429" t="s">
        <v>943</v>
      </c>
      <c r="B66" s="430"/>
      <c r="C66" s="431"/>
      <c r="D66" s="59" t="s">
        <v>479</v>
      </c>
      <c r="E66" s="304"/>
      <c r="F66" s="304"/>
      <c r="G66" s="304"/>
      <c r="H66" s="304"/>
      <c r="I66" s="304"/>
      <c r="J66" s="305"/>
      <c r="K66" s="71"/>
      <c r="L66" s="71"/>
      <c r="M66" s="275"/>
    </row>
    <row r="67" spans="1:13" ht="18" customHeight="1">
      <c r="A67" s="228" t="s">
        <v>291</v>
      </c>
      <c r="B67" s="68"/>
      <c r="C67" s="68"/>
      <c r="D67" s="50"/>
      <c r="E67" s="21"/>
      <c r="F67" s="21"/>
      <c r="G67" s="21"/>
      <c r="H67" s="21"/>
      <c r="I67" s="21"/>
      <c r="J67" s="301"/>
      <c r="K67" s="71"/>
      <c r="L67" s="71"/>
      <c r="M67" s="275"/>
    </row>
    <row r="68" spans="1:13" ht="18" customHeight="1">
      <c r="A68" s="230"/>
      <c r="B68" s="31" t="s">
        <v>544</v>
      </c>
      <c r="C68" s="31"/>
      <c r="D68" s="50" t="s">
        <v>480</v>
      </c>
      <c r="E68" s="21"/>
      <c r="F68" s="21"/>
      <c r="G68" s="21"/>
      <c r="H68" s="21"/>
      <c r="I68" s="21"/>
      <c r="J68" s="301"/>
      <c r="K68" s="71"/>
      <c r="L68" s="71"/>
      <c r="M68" s="275"/>
    </row>
    <row r="69" spans="1:13" ht="18" customHeight="1">
      <c r="A69" s="230"/>
      <c r="B69" s="20" t="s">
        <v>481</v>
      </c>
      <c r="C69" s="31"/>
      <c r="D69" s="50" t="s">
        <v>482</v>
      </c>
      <c r="E69" s="21"/>
      <c r="F69" s="21"/>
      <c r="G69" s="21"/>
      <c r="H69" s="21"/>
      <c r="I69" s="21"/>
      <c r="J69" s="301"/>
      <c r="K69" s="71"/>
      <c r="L69" s="71"/>
      <c r="M69" s="275"/>
    </row>
    <row r="70" spans="1:13" ht="18" customHeight="1">
      <c r="A70" s="230"/>
      <c r="B70" s="20"/>
      <c r="C70" s="31" t="s">
        <v>733</v>
      </c>
      <c r="D70" s="50" t="s">
        <v>483</v>
      </c>
      <c r="E70" s="21"/>
      <c r="F70" s="21"/>
      <c r="G70" s="21"/>
      <c r="H70" s="21"/>
      <c r="I70" s="21"/>
      <c r="J70" s="301"/>
      <c r="K70" s="71"/>
      <c r="L70" s="71"/>
      <c r="M70" s="275"/>
    </row>
    <row r="71" spans="1:13" ht="18" customHeight="1">
      <c r="A71" s="230"/>
      <c r="B71" s="20" t="s">
        <v>484</v>
      </c>
      <c r="C71" s="31"/>
      <c r="D71" s="50" t="s">
        <v>485</v>
      </c>
      <c r="E71" s="21"/>
      <c r="F71" s="21"/>
      <c r="G71" s="21"/>
      <c r="H71" s="21"/>
      <c r="I71" s="21"/>
      <c r="J71" s="301"/>
      <c r="K71" s="71"/>
      <c r="L71" s="71"/>
      <c r="M71" s="275"/>
    </row>
    <row r="72" spans="1:13" ht="18" customHeight="1">
      <c r="A72" s="230"/>
      <c r="B72" s="20" t="s">
        <v>486</v>
      </c>
      <c r="C72" s="31"/>
      <c r="D72" s="50" t="s">
        <v>487</v>
      </c>
      <c r="E72" s="21"/>
      <c r="F72" s="21"/>
      <c r="G72" s="21"/>
      <c r="H72" s="21"/>
      <c r="I72" s="21"/>
      <c r="J72" s="301"/>
      <c r="K72" s="71"/>
      <c r="L72" s="71"/>
      <c r="M72" s="275"/>
    </row>
    <row r="73" spans="1:13" ht="18" customHeight="1">
      <c r="A73" s="230"/>
      <c r="B73" s="20" t="s">
        <v>488</v>
      </c>
      <c r="C73" s="31"/>
      <c r="D73" s="50" t="s">
        <v>489</v>
      </c>
      <c r="E73" s="21"/>
      <c r="F73" s="21"/>
      <c r="G73" s="21"/>
      <c r="H73" s="21"/>
      <c r="I73" s="21"/>
      <c r="J73" s="301"/>
      <c r="K73" s="71"/>
      <c r="L73" s="71"/>
      <c r="M73" s="275"/>
    </row>
    <row r="74" spans="1:13" s="128" customFormat="1" ht="30.75" customHeight="1">
      <c r="A74" s="432" t="s">
        <v>944</v>
      </c>
      <c r="B74" s="433"/>
      <c r="C74" s="434"/>
      <c r="D74" s="130"/>
      <c r="E74" s="19"/>
      <c r="F74" s="19"/>
      <c r="G74" s="19"/>
      <c r="H74" s="19"/>
      <c r="I74" s="19"/>
      <c r="J74" s="302"/>
      <c r="K74" s="19"/>
      <c r="L74" s="19"/>
      <c r="M74" s="303"/>
    </row>
    <row r="75" spans="1:13" ht="33" customHeight="1">
      <c r="A75" s="429" t="s">
        <v>622</v>
      </c>
      <c r="B75" s="427"/>
      <c r="C75" s="428"/>
      <c r="D75" s="50" t="s">
        <v>623</v>
      </c>
      <c r="E75" s="21"/>
      <c r="F75" s="21"/>
      <c r="G75" s="21"/>
      <c r="H75" s="21"/>
      <c r="I75" s="21"/>
      <c r="J75" s="301"/>
      <c r="K75" s="71"/>
      <c r="L75" s="71"/>
      <c r="M75" s="275"/>
    </row>
    <row r="76" spans="1:13" ht="18" customHeight="1">
      <c r="A76" s="228" t="s">
        <v>291</v>
      </c>
      <c r="B76" s="68"/>
      <c r="C76" s="68"/>
      <c r="D76" s="50"/>
      <c r="E76" s="21"/>
      <c r="F76" s="21"/>
      <c r="G76" s="21"/>
      <c r="H76" s="21"/>
      <c r="I76" s="21"/>
      <c r="J76" s="301"/>
      <c r="K76" s="71"/>
      <c r="L76" s="71"/>
      <c r="M76" s="275"/>
    </row>
    <row r="77" spans="1:13" ht="18" customHeight="1">
      <c r="A77" s="232"/>
      <c r="B77" s="31" t="s">
        <v>336</v>
      </c>
      <c r="C77" s="34"/>
      <c r="D77" s="50" t="s">
        <v>1055</v>
      </c>
      <c r="E77" s="21"/>
      <c r="F77" s="21"/>
      <c r="G77" s="21"/>
      <c r="H77" s="21"/>
      <c r="I77" s="21"/>
      <c r="J77" s="301"/>
      <c r="K77" s="71"/>
      <c r="L77" s="71"/>
      <c r="M77" s="275"/>
    </row>
    <row r="78" spans="1:13" ht="18" customHeight="1">
      <c r="A78" s="232"/>
      <c r="B78" s="31"/>
      <c r="C78" s="30" t="s">
        <v>126</v>
      </c>
      <c r="D78" s="50" t="s">
        <v>1050</v>
      </c>
      <c r="E78" s="21"/>
      <c r="F78" s="21"/>
      <c r="G78" s="21"/>
      <c r="H78" s="21"/>
      <c r="I78" s="21"/>
      <c r="J78" s="301"/>
      <c r="K78" s="71"/>
      <c r="L78" s="71"/>
      <c r="M78" s="275"/>
    </row>
    <row r="79" spans="1:13" ht="18" customHeight="1">
      <c r="A79" s="232"/>
      <c r="B79" s="31"/>
      <c r="C79" s="30" t="s">
        <v>315</v>
      </c>
      <c r="D79" s="50" t="s">
        <v>442</v>
      </c>
      <c r="E79" s="21"/>
      <c r="F79" s="21"/>
      <c r="G79" s="21"/>
      <c r="H79" s="21"/>
      <c r="I79" s="21"/>
      <c r="J79" s="301"/>
      <c r="K79" s="71"/>
      <c r="L79" s="71"/>
      <c r="M79" s="275"/>
    </row>
    <row r="80" spans="1:13" ht="18" customHeight="1">
      <c r="A80" s="232"/>
      <c r="B80" s="31" t="s">
        <v>254</v>
      </c>
      <c r="C80" s="5"/>
      <c r="D80" s="50" t="s">
        <v>255</v>
      </c>
      <c r="E80" s="21"/>
      <c r="F80" s="21"/>
      <c r="G80" s="21"/>
      <c r="H80" s="21"/>
      <c r="I80" s="21"/>
      <c r="J80" s="301"/>
      <c r="K80" s="71"/>
      <c r="L80" s="71"/>
      <c r="M80" s="275"/>
    </row>
    <row r="81" spans="1:13" ht="33" customHeight="1">
      <c r="A81" s="232"/>
      <c r="B81" s="378" t="s">
        <v>1039</v>
      </c>
      <c r="C81" s="428"/>
      <c r="D81" s="50" t="s">
        <v>256</v>
      </c>
      <c r="E81" s="21"/>
      <c r="F81" s="21"/>
      <c r="G81" s="21"/>
      <c r="H81" s="21"/>
      <c r="I81" s="21"/>
      <c r="J81" s="301"/>
      <c r="K81" s="71"/>
      <c r="L81" s="71"/>
      <c r="M81" s="275"/>
    </row>
    <row r="82" spans="1:13" ht="18" customHeight="1">
      <c r="A82" s="211" t="s">
        <v>257</v>
      </c>
      <c r="B82" s="31"/>
      <c r="C82" s="34"/>
      <c r="D82" s="50" t="s">
        <v>258</v>
      </c>
      <c r="E82" s="21"/>
      <c r="F82" s="21"/>
      <c r="G82" s="21"/>
      <c r="H82" s="21"/>
      <c r="I82" s="21"/>
      <c r="J82" s="301"/>
      <c r="K82" s="71"/>
      <c r="L82" s="71"/>
      <c r="M82" s="275"/>
    </row>
    <row r="83" spans="1:13" ht="18" customHeight="1">
      <c r="A83" s="228" t="s">
        <v>291</v>
      </c>
      <c r="B83" s="68"/>
      <c r="C83" s="68"/>
      <c r="D83" s="50"/>
      <c r="E83" s="21"/>
      <c r="F83" s="21"/>
      <c r="G83" s="21"/>
      <c r="H83" s="21"/>
      <c r="I83" s="21"/>
      <c r="J83" s="301"/>
      <c r="K83" s="71"/>
      <c r="L83" s="71"/>
      <c r="M83" s="275"/>
    </row>
    <row r="84" spans="1:13" ht="18" customHeight="1">
      <c r="A84" s="232"/>
      <c r="B84" s="31" t="s">
        <v>259</v>
      </c>
      <c r="C84" s="34"/>
      <c r="D84" s="50" t="s">
        <v>260</v>
      </c>
      <c r="E84" s="21"/>
      <c r="F84" s="21"/>
      <c r="G84" s="21"/>
      <c r="H84" s="21"/>
      <c r="I84" s="21"/>
      <c r="J84" s="301"/>
      <c r="K84" s="71"/>
      <c r="L84" s="71"/>
      <c r="M84" s="275"/>
    </row>
    <row r="85" spans="1:13" ht="18" customHeight="1">
      <c r="A85" s="232"/>
      <c r="B85" s="31" t="s">
        <v>261</v>
      </c>
      <c r="C85" s="34"/>
      <c r="D85" s="50" t="s">
        <v>262</v>
      </c>
      <c r="E85" s="21"/>
      <c r="F85" s="21"/>
      <c r="G85" s="21"/>
      <c r="H85" s="21"/>
      <c r="I85" s="21"/>
      <c r="J85" s="301"/>
      <c r="K85" s="71"/>
      <c r="L85" s="71"/>
      <c r="M85" s="275"/>
    </row>
    <row r="86" spans="1:13" ht="18" customHeight="1">
      <c r="A86" s="232"/>
      <c r="B86" s="31" t="s">
        <v>263</v>
      </c>
      <c r="C86" s="34"/>
      <c r="D86" s="50" t="s">
        <v>438</v>
      </c>
      <c r="E86" s="21"/>
      <c r="F86" s="21"/>
      <c r="G86" s="21"/>
      <c r="H86" s="21"/>
      <c r="I86" s="21"/>
      <c r="J86" s="301"/>
      <c r="K86" s="71"/>
      <c r="L86" s="71"/>
      <c r="M86" s="275"/>
    </row>
    <row r="87" spans="1:13" ht="18" customHeight="1">
      <c r="A87" s="232"/>
      <c r="B87" s="31"/>
      <c r="C87" s="31" t="s">
        <v>316</v>
      </c>
      <c r="D87" s="50" t="s">
        <v>439</v>
      </c>
      <c r="E87" s="21"/>
      <c r="F87" s="21"/>
      <c r="G87" s="21"/>
      <c r="H87" s="21"/>
      <c r="I87" s="21"/>
      <c r="J87" s="301"/>
      <c r="K87" s="71"/>
      <c r="L87" s="71"/>
      <c r="M87" s="275"/>
    </row>
    <row r="88" spans="1:13" ht="18" customHeight="1">
      <c r="A88" s="232"/>
      <c r="B88" s="31"/>
      <c r="C88" s="31" t="s">
        <v>651</v>
      </c>
      <c r="D88" s="50" t="s">
        <v>440</v>
      </c>
      <c r="E88" s="21"/>
      <c r="F88" s="21"/>
      <c r="G88" s="21"/>
      <c r="H88" s="21"/>
      <c r="I88" s="21"/>
      <c r="J88" s="301"/>
      <c r="K88" s="71"/>
      <c r="L88" s="71"/>
      <c r="M88" s="275"/>
    </row>
    <row r="89" spans="1:13" s="128" customFormat="1" ht="36" customHeight="1">
      <c r="A89" s="429" t="s">
        <v>945</v>
      </c>
      <c r="B89" s="430"/>
      <c r="C89" s="431"/>
      <c r="D89" s="130" t="s">
        <v>441</v>
      </c>
      <c r="E89" s="19"/>
      <c r="F89" s="19"/>
      <c r="G89" s="19"/>
      <c r="H89" s="19"/>
      <c r="I89" s="19"/>
      <c r="J89" s="302"/>
      <c r="K89" s="19"/>
      <c r="L89" s="19"/>
      <c r="M89" s="303"/>
    </row>
    <row r="90" spans="1:13" ht="33" customHeight="1">
      <c r="A90" s="429" t="s">
        <v>237</v>
      </c>
      <c r="B90" s="427"/>
      <c r="C90" s="428"/>
      <c r="D90" s="50" t="s">
        <v>238</v>
      </c>
      <c r="E90" s="21"/>
      <c r="F90" s="21"/>
      <c r="G90" s="21"/>
      <c r="H90" s="21"/>
      <c r="I90" s="21"/>
      <c r="J90" s="301"/>
      <c r="K90" s="71"/>
      <c r="L90" s="71"/>
      <c r="M90" s="275"/>
    </row>
    <row r="91" spans="1:13" ht="18" customHeight="1">
      <c r="A91" s="228" t="s">
        <v>291</v>
      </c>
      <c r="B91" s="68"/>
      <c r="C91" s="68"/>
      <c r="D91" s="50"/>
      <c r="E91" s="21"/>
      <c r="F91" s="21"/>
      <c r="G91" s="21"/>
      <c r="H91" s="21"/>
      <c r="I91" s="21"/>
      <c r="J91" s="301"/>
      <c r="K91" s="71"/>
      <c r="L91" s="71"/>
      <c r="M91" s="275"/>
    </row>
    <row r="92" spans="1:13" ht="18" customHeight="1">
      <c r="A92" s="232"/>
      <c r="B92" s="31" t="s">
        <v>239</v>
      </c>
      <c r="C92" s="20"/>
      <c r="D92" s="50" t="s">
        <v>240</v>
      </c>
      <c r="E92" s="21"/>
      <c r="F92" s="21"/>
      <c r="G92" s="21"/>
      <c r="H92" s="21"/>
      <c r="I92" s="21"/>
      <c r="J92" s="301"/>
      <c r="K92" s="71"/>
      <c r="L92" s="71"/>
      <c r="M92" s="275"/>
    </row>
    <row r="93" spans="1:13" ht="18" customHeight="1">
      <c r="A93" s="232"/>
      <c r="B93" s="31"/>
      <c r="C93" s="30" t="s">
        <v>412</v>
      </c>
      <c r="D93" s="50" t="s">
        <v>241</v>
      </c>
      <c r="E93" s="21"/>
      <c r="F93" s="21"/>
      <c r="G93" s="21"/>
      <c r="H93" s="21"/>
      <c r="I93" s="21"/>
      <c r="J93" s="301"/>
      <c r="K93" s="71"/>
      <c r="L93" s="71"/>
      <c r="M93" s="275"/>
    </row>
    <row r="94" spans="1:13" ht="33" customHeight="1">
      <c r="A94" s="429" t="s">
        <v>220</v>
      </c>
      <c r="B94" s="427"/>
      <c r="C94" s="428"/>
      <c r="D94" s="50" t="s">
        <v>242</v>
      </c>
      <c r="E94" s="21"/>
      <c r="F94" s="21"/>
      <c r="G94" s="21"/>
      <c r="H94" s="21"/>
      <c r="I94" s="21"/>
      <c r="J94" s="301"/>
      <c r="K94" s="71"/>
      <c r="L94" s="71"/>
      <c r="M94" s="275"/>
    </row>
    <row r="95" spans="1:13" ht="18" customHeight="1">
      <c r="A95" s="228" t="s">
        <v>291</v>
      </c>
      <c r="B95" s="68"/>
      <c r="C95" s="68"/>
      <c r="D95" s="50"/>
      <c r="E95" s="21"/>
      <c r="F95" s="21"/>
      <c r="G95" s="21"/>
      <c r="H95" s="21"/>
      <c r="I95" s="21"/>
      <c r="J95" s="301"/>
      <c r="K95" s="71"/>
      <c r="L95" s="71"/>
      <c r="M95" s="275"/>
    </row>
    <row r="96" spans="1:13" ht="18" customHeight="1">
      <c r="A96" s="228"/>
      <c r="B96" s="50" t="s">
        <v>925</v>
      </c>
      <c r="C96" s="68"/>
      <c r="D96" s="50" t="s">
        <v>243</v>
      </c>
      <c r="E96" s="21"/>
      <c r="F96" s="21"/>
      <c r="G96" s="21"/>
      <c r="H96" s="21"/>
      <c r="I96" s="21"/>
      <c r="J96" s="301"/>
      <c r="K96" s="71"/>
      <c r="L96" s="71"/>
      <c r="M96" s="275"/>
    </row>
    <row r="97" spans="1:13" ht="18" customHeight="1">
      <c r="A97" s="228"/>
      <c r="B97" s="68"/>
      <c r="C97" s="50" t="s">
        <v>729</v>
      </c>
      <c r="D97" s="50" t="s">
        <v>244</v>
      </c>
      <c r="E97" s="21"/>
      <c r="F97" s="21"/>
      <c r="G97" s="21"/>
      <c r="H97" s="21"/>
      <c r="I97" s="21"/>
      <c r="J97" s="301"/>
      <c r="K97" s="71"/>
      <c r="L97" s="71"/>
      <c r="M97" s="275"/>
    </row>
    <row r="98" spans="1:13" ht="18" customHeight="1">
      <c r="A98" s="232"/>
      <c r="B98" s="20"/>
      <c r="C98" s="20" t="s">
        <v>434</v>
      </c>
      <c r="D98" s="50" t="s">
        <v>245</v>
      </c>
      <c r="E98" s="21"/>
      <c r="F98" s="21"/>
      <c r="G98" s="21"/>
      <c r="H98" s="21"/>
      <c r="I98" s="21"/>
      <c r="J98" s="301"/>
      <c r="K98" s="71"/>
      <c r="L98" s="71"/>
      <c r="M98" s="275"/>
    </row>
    <row r="99" spans="1:13" ht="18" customHeight="1">
      <c r="A99" s="232"/>
      <c r="B99" s="396" t="s">
        <v>429</v>
      </c>
      <c r="C99" s="397"/>
      <c r="D99" s="50" t="s">
        <v>430</v>
      </c>
      <c r="E99" s="21"/>
      <c r="F99" s="21"/>
      <c r="G99" s="21"/>
      <c r="H99" s="21"/>
      <c r="I99" s="21"/>
      <c r="J99" s="301"/>
      <c r="K99" s="71"/>
      <c r="L99" s="71"/>
      <c r="M99" s="275"/>
    </row>
    <row r="100" spans="1:13" ht="18" customHeight="1">
      <c r="A100" s="231" t="s">
        <v>246</v>
      </c>
      <c r="B100" s="20"/>
      <c r="C100" s="34"/>
      <c r="D100" s="50" t="s">
        <v>247</v>
      </c>
      <c r="E100" s="21"/>
      <c r="F100" s="21"/>
      <c r="G100" s="21"/>
      <c r="H100" s="21"/>
      <c r="I100" s="21"/>
      <c r="J100" s="301"/>
      <c r="K100" s="71"/>
      <c r="L100" s="71"/>
      <c r="M100" s="275"/>
    </row>
    <row r="101" spans="1:13" ht="18" customHeight="1">
      <c r="A101" s="228" t="s">
        <v>291</v>
      </c>
      <c r="B101" s="68"/>
      <c r="C101" s="68"/>
      <c r="D101" s="50"/>
      <c r="E101" s="21"/>
      <c r="F101" s="21"/>
      <c r="G101" s="21"/>
      <c r="H101" s="21"/>
      <c r="I101" s="21"/>
      <c r="J101" s="301"/>
      <c r="K101" s="71"/>
      <c r="L101" s="71"/>
      <c r="M101" s="275"/>
    </row>
    <row r="102" spans="1:13" ht="18" customHeight="1">
      <c r="A102" s="233"/>
      <c r="B102" s="31" t="s">
        <v>875</v>
      </c>
      <c r="C102" s="36"/>
      <c r="D102" s="50" t="s">
        <v>248</v>
      </c>
      <c r="E102" s="21"/>
      <c r="F102" s="21"/>
      <c r="G102" s="21"/>
      <c r="H102" s="21"/>
      <c r="I102" s="21"/>
      <c r="J102" s="301"/>
      <c r="K102" s="71"/>
      <c r="L102" s="71"/>
      <c r="M102" s="275"/>
    </row>
    <row r="103" spans="1:13" ht="18" customHeight="1">
      <c r="A103" s="231" t="s">
        <v>809</v>
      </c>
      <c r="B103" s="20"/>
      <c r="C103" s="20"/>
      <c r="D103" s="50" t="s">
        <v>810</v>
      </c>
      <c r="E103" s="21"/>
      <c r="F103" s="21"/>
      <c r="G103" s="21"/>
      <c r="H103" s="21"/>
      <c r="I103" s="21"/>
      <c r="J103" s="301"/>
      <c r="K103" s="71"/>
      <c r="L103" s="71"/>
      <c r="M103" s="275"/>
    </row>
    <row r="104" spans="1:13" ht="18" customHeight="1">
      <c r="A104" s="228" t="s">
        <v>291</v>
      </c>
      <c r="B104" s="68"/>
      <c r="C104" s="68"/>
      <c r="D104" s="50"/>
      <c r="E104" s="21"/>
      <c r="F104" s="21"/>
      <c r="G104" s="21"/>
      <c r="H104" s="21"/>
      <c r="I104" s="21"/>
      <c r="J104" s="301"/>
      <c r="K104" s="71"/>
      <c r="L104" s="71"/>
      <c r="M104" s="275"/>
    </row>
    <row r="105" spans="1:13" ht="18" customHeight="1">
      <c r="A105" s="209"/>
      <c r="B105" s="20" t="s">
        <v>794</v>
      </c>
      <c r="C105" s="30"/>
      <c r="D105" s="50" t="s">
        <v>811</v>
      </c>
      <c r="E105" s="21"/>
      <c r="F105" s="21"/>
      <c r="G105" s="21"/>
      <c r="H105" s="21"/>
      <c r="I105" s="21"/>
      <c r="J105" s="301"/>
      <c r="K105" s="71"/>
      <c r="L105" s="71"/>
      <c r="M105" s="275"/>
    </row>
    <row r="106" spans="1:13" ht="18" customHeight="1">
      <c r="A106" s="234" t="s">
        <v>981</v>
      </c>
      <c r="B106" s="37"/>
      <c r="C106" s="37"/>
      <c r="D106" s="50" t="s">
        <v>142</v>
      </c>
      <c r="E106" s="21"/>
      <c r="F106" s="21"/>
      <c r="G106" s="21"/>
      <c r="H106" s="21"/>
      <c r="I106" s="21"/>
      <c r="J106" s="301"/>
      <c r="K106" s="71"/>
      <c r="L106" s="71"/>
      <c r="M106" s="275"/>
    </row>
    <row r="107" spans="1:13" ht="18" customHeight="1">
      <c r="A107" s="278" t="s">
        <v>294</v>
      </c>
      <c r="B107" s="279"/>
      <c r="C107" s="279"/>
      <c r="D107" s="50" t="s">
        <v>143</v>
      </c>
      <c r="E107" s="21"/>
      <c r="F107" s="21"/>
      <c r="G107" s="21"/>
      <c r="H107" s="21"/>
      <c r="I107" s="21"/>
      <c r="J107" s="301"/>
      <c r="K107" s="71"/>
      <c r="L107" s="71"/>
      <c r="M107" s="275"/>
    </row>
    <row r="108" spans="1:13" s="124" customFormat="1" ht="18" customHeight="1">
      <c r="A108" s="280"/>
      <c r="B108" s="446" t="s">
        <v>122</v>
      </c>
      <c r="C108" s="447"/>
      <c r="D108" s="281" t="s">
        <v>820</v>
      </c>
      <c r="E108" s="325"/>
      <c r="F108" s="325"/>
      <c r="G108" s="325"/>
      <c r="H108" s="325"/>
      <c r="I108" s="325"/>
      <c r="J108" s="326"/>
      <c r="K108" s="327"/>
      <c r="L108" s="327"/>
      <c r="M108" s="328"/>
    </row>
    <row r="109" spans="1:13" s="124" customFormat="1" ht="18" customHeight="1">
      <c r="A109" s="280"/>
      <c r="B109" s="446" t="s">
        <v>123</v>
      </c>
      <c r="C109" s="447"/>
      <c r="D109" s="281" t="s">
        <v>326</v>
      </c>
      <c r="E109" s="325"/>
      <c r="F109" s="325"/>
      <c r="G109" s="325"/>
      <c r="H109" s="325"/>
      <c r="I109" s="325"/>
      <c r="J109" s="326"/>
      <c r="K109" s="327"/>
      <c r="L109" s="327"/>
      <c r="M109" s="328"/>
    </row>
    <row r="110" spans="1:13" ht="18" customHeight="1">
      <c r="A110" s="218" t="s">
        <v>249</v>
      </c>
      <c r="B110" s="14"/>
      <c r="C110" s="14"/>
      <c r="D110" s="50" t="s">
        <v>144</v>
      </c>
      <c r="E110" s="21"/>
      <c r="F110" s="21"/>
      <c r="G110" s="21"/>
      <c r="H110" s="21"/>
      <c r="I110" s="21"/>
      <c r="J110" s="21"/>
      <c r="K110" s="71"/>
      <c r="L110" s="71"/>
      <c r="M110" s="275"/>
    </row>
    <row r="111" spans="1:13" s="124" customFormat="1" ht="18" customHeight="1">
      <c r="A111" s="283"/>
      <c r="B111" s="439" t="s">
        <v>545</v>
      </c>
      <c r="C111" s="439"/>
      <c r="D111" s="39" t="s">
        <v>327</v>
      </c>
      <c r="E111" s="123"/>
      <c r="F111" s="123"/>
      <c r="G111" s="123"/>
      <c r="H111" s="123"/>
      <c r="I111" s="123"/>
      <c r="J111" s="123"/>
      <c r="K111" s="327"/>
      <c r="L111" s="327"/>
      <c r="M111" s="328"/>
    </row>
    <row r="112" spans="1:13" s="124" customFormat="1" ht="18" customHeight="1">
      <c r="A112" s="283"/>
      <c r="B112" s="439" t="s">
        <v>817</v>
      </c>
      <c r="C112" s="440"/>
      <c r="D112" s="39" t="s">
        <v>328</v>
      </c>
      <c r="E112" s="123"/>
      <c r="F112" s="123"/>
      <c r="G112" s="123"/>
      <c r="H112" s="123"/>
      <c r="I112" s="123"/>
      <c r="J112" s="123"/>
      <c r="K112" s="327"/>
      <c r="L112" s="327"/>
      <c r="M112" s="328"/>
    </row>
    <row r="113" spans="1:13" ht="49.5" customHeight="1">
      <c r="A113" s="448" t="s">
        <v>252</v>
      </c>
      <c r="B113" s="449"/>
      <c r="C113" s="450"/>
      <c r="D113" s="131" t="s">
        <v>304</v>
      </c>
      <c r="E113" s="322">
        <v>19600.77</v>
      </c>
      <c r="F113" s="322">
        <v>0</v>
      </c>
      <c r="G113" s="322">
        <v>4371.29</v>
      </c>
      <c r="H113" s="322">
        <v>3789.35</v>
      </c>
      <c r="I113" s="322">
        <v>5920.78</v>
      </c>
      <c r="J113" s="323">
        <v>5519.35</v>
      </c>
      <c r="K113" s="322">
        <v>16205.33</v>
      </c>
      <c r="L113" s="322">
        <v>16837.34</v>
      </c>
      <c r="M113" s="324">
        <v>17426.64</v>
      </c>
    </row>
    <row r="114" spans="1:13" s="128" customFormat="1" ht="18" customHeight="1">
      <c r="A114" s="451" t="s">
        <v>305</v>
      </c>
      <c r="B114" s="452"/>
      <c r="C114" s="453"/>
      <c r="D114" s="126" t="s">
        <v>306</v>
      </c>
      <c r="E114" s="19"/>
      <c r="F114" s="19"/>
      <c r="G114" s="19"/>
      <c r="H114" s="19"/>
      <c r="I114" s="19"/>
      <c r="J114" s="302"/>
      <c r="K114" s="19"/>
      <c r="L114" s="19"/>
      <c r="M114" s="303"/>
    </row>
    <row r="115" spans="1:13" ht="18" customHeight="1">
      <c r="A115" s="227" t="s">
        <v>942</v>
      </c>
      <c r="B115" s="18"/>
      <c r="C115" s="19"/>
      <c r="D115" s="58" t="s">
        <v>307</v>
      </c>
      <c r="E115" s="304"/>
      <c r="F115" s="304"/>
      <c r="G115" s="304"/>
      <c r="H115" s="304"/>
      <c r="I115" s="304"/>
      <c r="J115" s="305"/>
      <c r="K115" s="71"/>
      <c r="L115" s="71"/>
      <c r="M115" s="275"/>
    </row>
    <row r="116" spans="1:13" ht="18" customHeight="1">
      <c r="A116" s="228" t="s">
        <v>291</v>
      </c>
      <c r="B116" s="68"/>
      <c r="C116" s="68"/>
      <c r="D116" s="50"/>
      <c r="E116" s="21"/>
      <c r="F116" s="21"/>
      <c r="G116" s="21"/>
      <c r="H116" s="21"/>
      <c r="I116" s="21"/>
      <c r="J116" s="301"/>
      <c r="K116" s="71"/>
      <c r="L116" s="71"/>
      <c r="M116" s="275"/>
    </row>
    <row r="117" spans="1:13" ht="18" customHeight="1">
      <c r="A117" s="209"/>
      <c r="B117" s="20" t="s">
        <v>152</v>
      </c>
      <c r="C117" s="21"/>
      <c r="D117" s="52" t="s">
        <v>308</v>
      </c>
      <c r="E117" s="21"/>
      <c r="F117" s="21"/>
      <c r="G117" s="21"/>
      <c r="H117" s="21"/>
      <c r="I117" s="21"/>
      <c r="J117" s="301"/>
      <c r="K117" s="71"/>
      <c r="L117" s="71"/>
      <c r="M117" s="275"/>
    </row>
    <row r="118" spans="1:13" ht="18" customHeight="1">
      <c r="A118" s="209"/>
      <c r="B118" s="20" t="s">
        <v>431</v>
      </c>
      <c r="C118" s="21"/>
      <c r="D118" s="52" t="s">
        <v>1051</v>
      </c>
      <c r="E118" s="21"/>
      <c r="F118" s="21"/>
      <c r="G118" s="21"/>
      <c r="H118" s="21"/>
      <c r="I118" s="21"/>
      <c r="J118" s="301"/>
      <c r="K118" s="71"/>
      <c r="L118" s="71"/>
      <c r="M118" s="275"/>
    </row>
    <row r="119" spans="1:13" ht="18" customHeight="1">
      <c r="A119" s="229" t="s">
        <v>309</v>
      </c>
      <c r="B119" s="22"/>
      <c r="C119" s="22"/>
      <c r="D119" s="51" t="s">
        <v>310</v>
      </c>
      <c r="E119" s="304"/>
      <c r="F119" s="304"/>
      <c r="G119" s="304"/>
      <c r="H119" s="304"/>
      <c r="I119" s="304"/>
      <c r="J119" s="305"/>
      <c r="K119" s="71"/>
      <c r="L119" s="71"/>
      <c r="M119" s="275"/>
    </row>
    <row r="120" spans="1:13" ht="36.75" customHeight="1">
      <c r="A120" s="456" t="s">
        <v>910</v>
      </c>
      <c r="B120" s="457"/>
      <c r="C120" s="458"/>
      <c r="D120" s="51" t="s">
        <v>911</v>
      </c>
      <c r="E120" s="304"/>
      <c r="F120" s="304"/>
      <c r="G120" s="304"/>
      <c r="H120" s="304"/>
      <c r="I120" s="304"/>
      <c r="J120" s="305"/>
      <c r="K120" s="71"/>
      <c r="L120" s="71"/>
      <c r="M120" s="275"/>
    </row>
    <row r="121" spans="1:13" ht="30.75" customHeight="1">
      <c r="A121" s="438" t="s">
        <v>425</v>
      </c>
      <c r="B121" s="427"/>
      <c r="C121" s="428"/>
      <c r="D121" s="58" t="s">
        <v>912</v>
      </c>
      <c r="E121" s="304"/>
      <c r="F121" s="304"/>
      <c r="G121" s="304"/>
      <c r="H121" s="304"/>
      <c r="I121" s="304"/>
      <c r="J121" s="305"/>
      <c r="K121" s="71"/>
      <c r="L121" s="71"/>
      <c r="M121" s="275"/>
    </row>
    <row r="122" spans="1:13" ht="18" customHeight="1">
      <c r="A122" s="228" t="s">
        <v>291</v>
      </c>
      <c r="B122" s="68"/>
      <c r="C122" s="68"/>
      <c r="D122" s="50"/>
      <c r="E122" s="21"/>
      <c r="F122" s="21"/>
      <c r="G122" s="21"/>
      <c r="H122" s="21"/>
      <c r="I122" s="21"/>
      <c r="J122" s="301"/>
      <c r="K122" s="71"/>
      <c r="L122" s="71"/>
      <c r="M122" s="275"/>
    </row>
    <row r="123" spans="1:13" ht="18" customHeight="1">
      <c r="A123" s="230"/>
      <c r="B123" s="24" t="s">
        <v>913</v>
      </c>
      <c r="C123" s="21"/>
      <c r="D123" s="50" t="s">
        <v>914</v>
      </c>
      <c r="E123" s="21"/>
      <c r="F123" s="21"/>
      <c r="G123" s="21"/>
      <c r="H123" s="21"/>
      <c r="I123" s="21"/>
      <c r="J123" s="301"/>
      <c r="K123" s="71"/>
      <c r="L123" s="71"/>
      <c r="M123" s="275"/>
    </row>
    <row r="124" spans="1:13" ht="18" customHeight="1">
      <c r="A124" s="230"/>
      <c r="B124" s="24"/>
      <c r="C124" s="25" t="s">
        <v>744</v>
      </c>
      <c r="D124" s="50" t="s">
        <v>915</v>
      </c>
      <c r="E124" s="21"/>
      <c r="F124" s="21"/>
      <c r="G124" s="21"/>
      <c r="H124" s="21"/>
      <c r="I124" s="21"/>
      <c r="J124" s="301"/>
      <c r="K124" s="71"/>
      <c r="L124" s="71"/>
      <c r="M124" s="275"/>
    </row>
    <row r="125" spans="1:13" ht="18" customHeight="1">
      <c r="A125" s="230"/>
      <c r="B125" s="441" t="s">
        <v>423</v>
      </c>
      <c r="C125" s="442"/>
      <c r="D125" s="50" t="s">
        <v>424</v>
      </c>
      <c r="E125" s="21"/>
      <c r="F125" s="21"/>
      <c r="G125" s="21"/>
      <c r="H125" s="21"/>
      <c r="I125" s="21"/>
      <c r="J125" s="301"/>
      <c r="K125" s="71"/>
      <c r="L125" s="71"/>
      <c r="M125" s="275"/>
    </row>
    <row r="126" spans="1:13" ht="18" customHeight="1">
      <c r="A126" s="230"/>
      <c r="B126" s="24" t="s">
        <v>369</v>
      </c>
      <c r="C126" s="21"/>
      <c r="D126" s="50" t="s">
        <v>916</v>
      </c>
      <c r="E126" s="21"/>
      <c r="F126" s="21"/>
      <c r="G126" s="21"/>
      <c r="H126" s="21"/>
      <c r="I126" s="21"/>
      <c r="J126" s="301"/>
      <c r="K126" s="71"/>
      <c r="L126" s="71"/>
      <c r="M126" s="275"/>
    </row>
    <row r="127" spans="1:13" s="128" customFormat="1" ht="30.75" customHeight="1">
      <c r="A127" s="432" t="s">
        <v>917</v>
      </c>
      <c r="B127" s="433"/>
      <c r="C127" s="434"/>
      <c r="D127" s="129" t="s">
        <v>918</v>
      </c>
      <c r="E127" s="322">
        <v>19600.77</v>
      </c>
      <c r="F127" s="322">
        <v>0</v>
      </c>
      <c r="G127" s="322">
        <v>4371.29</v>
      </c>
      <c r="H127" s="322">
        <v>3789.35</v>
      </c>
      <c r="I127" s="322">
        <v>5920.78</v>
      </c>
      <c r="J127" s="323">
        <v>5519.35</v>
      </c>
      <c r="K127" s="322">
        <v>16205.33</v>
      </c>
      <c r="L127" s="322">
        <v>16837.34</v>
      </c>
      <c r="M127" s="324">
        <v>17426.64</v>
      </c>
    </row>
    <row r="128" spans="1:13" ht="29.25" customHeight="1">
      <c r="A128" s="429" t="s">
        <v>919</v>
      </c>
      <c r="B128" s="427"/>
      <c r="C128" s="428"/>
      <c r="D128" s="59" t="s">
        <v>920</v>
      </c>
      <c r="E128" s="304"/>
      <c r="F128" s="304"/>
      <c r="G128" s="304"/>
      <c r="H128" s="304"/>
      <c r="I128" s="304"/>
      <c r="J128" s="305"/>
      <c r="K128" s="71"/>
      <c r="L128" s="71"/>
      <c r="M128" s="275"/>
    </row>
    <row r="129" spans="1:13" ht="18" customHeight="1">
      <c r="A129" s="228" t="s">
        <v>291</v>
      </c>
      <c r="B129" s="68"/>
      <c r="C129" s="68"/>
      <c r="D129" s="60"/>
      <c r="E129" s="21"/>
      <c r="F129" s="21"/>
      <c r="G129" s="21"/>
      <c r="H129" s="21"/>
      <c r="I129" s="21"/>
      <c r="J129" s="301"/>
      <c r="K129" s="71"/>
      <c r="L129" s="71"/>
      <c r="M129" s="275"/>
    </row>
    <row r="130" spans="1:13" ht="18" customHeight="1">
      <c r="A130" s="230"/>
      <c r="B130" s="26" t="s">
        <v>924</v>
      </c>
      <c r="C130" s="27"/>
      <c r="D130" s="52" t="s">
        <v>747</v>
      </c>
      <c r="E130" s="21"/>
      <c r="F130" s="21"/>
      <c r="G130" s="21"/>
      <c r="H130" s="21"/>
      <c r="I130" s="21"/>
      <c r="J130" s="301"/>
      <c r="K130" s="71"/>
      <c r="L130" s="71"/>
      <c r="M130" s="275"/>
    </row>
    <row r="131" spans="1:13" ht="18" customHeight="1">
      <c r="A131" s="230"/>
      <c r="B131" s="26"/>
      <c r="C131" s="28" t="s">
        <v>765</v>
      </c>
      <c r="D131" s="52" t="s">
        <v>748</v>
      </c>
      <c r="E131" s="21"/>
      <c r="F131" s="21"/>
      <c r="G131" s="21"/>
      <c r="H131" s="21"/>
      <c r="I131" s="21"/>
      <c r="J131" s="301"/>
      <c r="K131" s="71"/>
      <c r="L131" s="71"/>
      <c r="M131" s="275"/>
    </row>
    <row r="132" spans="1:13" ht="18" customHeight="1">
      <c r="A132" s="230"/>
      <c r="B132" s="26"/>
      <c r="C132" s="28" t="s">
        <v>766</v>
      </c>
      <c r="D132" s="52" t="s">
        <v>749</v>
      </c>
      <c r="E132" s="21"/>
      <c r="F132" s="21"/>
      <c r="G132" s="21"/>
      <c r="H132" s="21"/>
      <c r="I132" s="21"/>
      <c r="J132" s="301"/>
      <c r="K132" s="71"/>
      <c r="L132" s="71"/>
      <c r="M132" s="275"/>
    </row>
    <row r="133" spans="1:13" ht="18" customHeight="1">
      <c r="A133" s="230"/>
      <c r="B133" s="26" t="s">
        <v>33</v>
      </c>
      <c r="C133" s="29"/>
      <c r="D133" s="52" t="s">
        <v>34</v>
      </c>
      <c r="E133" s="21"/>
      <c r="F133" s="21"/>
      <c r="G133" s="21"/>
      <c r="H133" s="21"/>
      <c r="I133" s="21"/>
      <c r="J133" s="301"/>
      <c r="K133" s="71"/>
      <c r="L133" s="71"/>
      <c r="M133" s="275"/>
    </row>
    <row r="134" spans="1:13" ht="18" customHeight="1">
      <c r="A134" s="230"/>
      <c r="B134" s="26"/>
      <c r="C134" s="25" t="s">
        <v>946</v>
      </c>
      <c r="D134" s="52" t="s">
        <v>35</v>
      </c>
      <c r="E134" s="21"/>
      <c r="F134" s="21"/>
      <c r="G134" s="21"/>
      <c r="H134" s="21"/>
      <c r="I134" s="21"/>
      <c r="J134" s="301"/>
      <c r="K134" s="71"/>
      <c r="L134" s="71"/>
      <c r="M134" s="275"/>
    </row>
    <row r="135" spans="1:13" ht="18" customHeight="1">
      <c r="A135" s="230"/>
      <c r="B135" s="26"/>
      <c r="C135" s="25" t="s">
        <v>947</v>
      </c>
      <c r="D135" s="52" t="s">
        <v>36</v>
      </c>
      <c r="E135" s="21"/>
      <c r="F135" s="21"/>
      <c r="G135" s="21"/>
      <c r="H135" s="21"/>
      <c r="I135" s="21"/>
      <c r="J135" s="301"/>
      <c r="K135" s="71"/>
      <c r="L135" s="71"/>
      <c r="M135" s="275"/>
    </row>
    <row r="136" spans="1:13" ht="18" customHeight="1">
      <c r="A136" s="230"/>
      <c r="B136" s="26"/>
      <c r="C136" s="30" t="s">
        <v>68</v>
      </c>
      <c r="D136" s="52" t="s">
        <v>37</v>
      </c>
      <c r="E136" s="21"/>
      <c r="F136" s="21"/>
      <c r="G136" s="21"/>
      <c r="H136" s="21"/>
      <c r="I136" s="21"/>
      <c r="J136" s="301"/>
      <c r="K136" s="71"/>
      <c r="L136" s="71"/>
      <c r="M136" s="275"/>
    </row>
    <row r="137" spans="1:13" ht="18" customHeight="1">
      <c r="A137" s="230"/>
      <c r="B137" s="31" t="s">
        <v>418</v>
      </c>
      <c r="C137" s="31"/>
      <c r="D137" s="52" t="s">
        <v>38</v>
      </c>
      <c r="E137" s="21"/>
      <c r="F137" s="21"/>
      <c r="G137" s="21"/>
      <c r="H137" s="21"/>
      <c r="I137" s="21"/>
      <c r="J137" s="301"/>
      <c r="K137" s="71"/>
      <c r="L137" s="71"/>
      <c r="M137" s="275"/>
    </row>
    <row r="138" spans="1:13" ht="18" customHeight="1">
      <c r="A138" s="230"/>
      <c r="B138" s="31" t="s">
        <v>39</v>
      </c>
      <c r="C138" s="32"/>
      <c r="D138" s="52" t="s">
        <v>40</v>
      </c>
      <c r="E138" s="21"/>
      <c r="F138" s="21"/>
      <c r="G138" s="21"/>
      <c r="H138" s="21"/>
      <c r="I138" s="21"/>
      <c r="J138" s="301"/>
      <c r="K138" s="71"/>
      <c r="L138" s="71"/>
      <c r="M138" s="275"/>
    </row>
    <row r="139" spans="1:13" ht="18" customHeight="1">
      <c r="A139" s="230"/>
      <c r="B139" s="31"/>
      <c r="C139" s="25" t="s">
        <v>898</v>
      </c>
      <c r="D139" s="52" t="s">
        <v>41</v>
      </c>
      <c r="E139" s="21"/>
      <c r="F139" s="21"/>
      <c r="G139" s="21"/>
      <c r="H139" s="21"/>
      <c r="I139" s="21"/>
      <c r="J139" s="301"/>
      <c r="K139" s="71"/>
      <c r="L139" s="71"/>
      <c r="M139" s="275"/>
    </row>
    <row r="140" spans="1:13" ht="18" customHeight="1">
      <c r="A140" s="230"/>
      <c r="B140" s="31" t="s">
        <v>42</v>
      </c>
      <c r="C140" s="31"/>
      <c r="D140" s="52" t="s">
        <v>43</v>
      </c>
      <c r="E140" s="21"/>
      <c r="F140" s="21"/>
      <c r="G140" s="21"/>
      <c r="H140" s="21"/>
      <c r="I140" s="21"/>
      <c r="J140" s="301"/>
      <c r="K140" s="71"/>
      <c r="L140" s="71"/>
      <c r="M140" s="275"/>
    </row>
    <row r="141" spans="1:13" ht="18" customHeight="1">
      <c r="A141" s="230"/>
      <c r="B141" s="31"/>
      <c r="C141" s="28" t="s">
        <v>899</v>
      </c>
      <c r="D141" s="52" t="s">
        <v>44</v>
      </c>
      <c r="E141" s="21"/>
      <c r="F141" s="21"/>
      <c r="G141" s="21"/>
      <c r="H141" s="21"/>
      <c r="I141" s="21"/>
      <c r="J141" s="301"/>
      <c r="K141" s="71"/>
      <c r="L141" s="71"/>
      <c r="M141" s="275"/>
    </row>
    <row r="142" spans="1:13" ht="18" customHeight="1">
      <c r="A142" s="230"/>
      <c r="B142" s="31"/>
      <c r="C142" s="25" t="s">
        <v>952</v>
      </c>
      <c r="D142" s="52" t="s">
        <v>45</v>
      </c>
      <c r="E142" s="21"/>
      <c r="F142" s="21"/>
      <c r="G142" s="21"/>
      <c r="H142" s="21"/>
      <c r="I142" s="21"/>
      <c r="J142" s="301"/>
      <c r="K142" s="71"/>
      <c r="L142" s="71"/>
      <c r="M142" s="275"/>
    </row>
    <row r="143" spans="1:13" ht="18" customHeight="1">
      <c r="A143" s="230"/>
      <c r="B143" s="20" t="s">
        <v>419</v>
      </c>
      <c r="C143" s="20"/>
      <c r="D143" s="52" t="s">
        <v>46</v>
      </c>
      <c r="E143" s="21"/>
      <c r="F143" s="21"/>
      <c r="G143" s="21"/>
      <c r="H143" s="21"/>
      <c r="I143" s="21"/>
      <c r="J143" s="301"/>
      <c r="K143" s="71"/>
      <c r="L143" s="71"/>
      <c r="M143" s="275"/>
    </row>
    <row r="144" spans="1:13" ht="18" customHeight="1">
      <c r="A144" s="231" t="s">
        <v>676</v>
      </c>
      <c r="B144" s="69"/>
      <c r="C144" s="33"/>
      <c r="D144" s="59" t="s">
        <v>677</v>
      </c>
      <c r="E144" s="322">
        <v>19600.77</v>
      </c>
      <c r="F144" s="322">
        <v>0</v>
      </c>
      <c r="G144" s="322">
        <v>4371.29</v>
      </c>
      <c r="H144" s="322">
        <v>3789.35</v>
      </c>
      <c r="I144" s="322">
        <v>5920.78</v>
      </c>
      <c r="J144" s="323">
        <v>5519.35</v>
      </c>
      <c r="K144" s="322">
        <v>16205.33</v>
      </c>
      <c r="L144" s="322">
        <v>16837.34</v>
      </c>
      <c r="M144" s="324">
        <v>17426.64</v>
      </c>
    </row>
    <row r="145" spans="1:13" ht="18" customHeight="1">
      <c r="A145" s="228" t="s">
        <v>291</v>
      </c>
      <c r="B145" s="68"/>
      <c r="C145" s="68"/>
      <c r="D145" s="60"/>
      <c r="E145" s="19"/>
      <c r="F145" s="19"/>
      <c r="G145" s="19"/>
      <c r="H145" s="19"/>
      <c r="I145" s="19"/>
      <c r="J145" s="302"/>
      <c r="K145" s="19"/>
      <c r="L145" s="19"/>
      <c r="M145" s="303"/>
    </row>
    <row r="146" spans="1:13" ht="27" customHeight="1">
      <c r="A146" s="228"/>
      <c r="B146" s="378" t="s">
        <v>428</v>
      </c>
      <c r="C146" s="376"/>
      <c r="D146" s="60" t="s">
        <v>678</v>
      </c>
      <c r="E146" s="322">
        <v>19600.77</v>
      </c>
      <c r="F146" s="322">
        <v>0</v>
      </c>
      <c r="G146" s="322">
        <v>4371.29</v>
      </c>
      <c r="H146" s="322">
        <v>3789.35</v>
      </c>
      <c r="I146" s="322">
        <v>5920.78</v>
      </c>
      <c r="J146" s="323">
        <v>5519.35</v>
      </c>
      <c r="K146" s="322">
        <v>16205.33</v>
      </c>
      <c r="L146" s="322">
        <v>16837.34</v>
      </c>
      <c r="M146" s="324">
        <v>17426.64</v>
      </c>
    </row>
    <row r="147" spans="1:13" ht="18" customHeight="1">
      <c r="A147" s="228"/>
      <c r="B147" s="68"/>
      <c r="C147" s="30" t="s">
        <v>927</v>
      </c>
      <c r="D147" s="60" t="s">
        <v>679</v>
      </c>
      <c r="E147" s="322">
        <v>19600.77</v>
      </c>
      <c r="F147" s="322">
        <v>0</v>
      </c>
      <c r="G147" s="322">
        <v>4371.29</v>
      </c>
      <c r="H147" s="322">
        <v>3789.35</v>
      </c>
      <c r="I147" s="322">
        <v>5920.78</v>
      </c>
      <c r="J147" s="323">
        <v>5519.35</v>
      </c>
      <c r="K147" s="322">
        <v>16205.33</v>
      </c>
      <c r="L147" s="322">
        <v>16837.34</v>
      </c>
      <c r="M147" s="324">
        <v>17426.64</v>
      </c>
    </row>
    <row r="148" spans="1:13" ht="18" customHeight="1">
      <c r="A148" s="228"/>
      <c r="B148" s="68"/>
      <c r="C148" s="30" t="s">
        <v>427</v>
      </c>
      <c r="D148" s="60" t="s">
        <v>426</v>
      </c>
      <c r="E148" s="19"/>
      <c r="F148" s="19"/>
      <c r="G148" s="19"/>
      <c r="H148" s="19"/>
      <c r="I148" s="19"/>
      <c r="J148" s="302"/>
      <c r="K148" s="19"/>
      <c r="L148" s="19"/>
      <c r="M148" s="303"/>
    </row>
    <row r="149" spans="1:13" ht="18" customHeight="1">
      <c r="A149" s="228"/>
      <c r="B149" s="50" t="s">
        <v>854</v>
      </c>
      <c r="C149" s="20"/>
      <c r="D149" s="60" t="s">
        <v>680</v>
      </c>
      <c r="E149" s="19"/>
      <c r="F149" s="19"/>
      <c r="G149" s="19"/>
      <c r="H149" s="19"/>
      <c r="I149" s="19"/>
      <c r="J149" s="302"/>
      <c r="K149" s="19"/>
      <c r="L149" s="19"/>
      <c r="M149" s="303"/>
    </row>
    <row r="150" spans="1:13" ht="18" customHeight="1">
      <c r="A150" s="230"/>
      <c r="B150" s="31" t="s">
        <v>681</v>
      </c>
      <c r="C150" s="31"/>
      <c r="D150" s="60" t="s">
        <v>682</v>
      </c>
      <c r="E150" s="19"/>
      <c r="F150" s="19"/>
      <c r="G150" s="19"/>
      <c r="H150" s="19"/>
      <c r="I150" s="19"/>
      <c r="J150" s="302"/>
      <c r="K150" s="19"/>
      <c r="L150" s="19"/>
      <c r="M150" s="303"/>
    </row>
    <row r="151" spans="1:13" ht="18" customHeight="1">
      <c r="A151" s="230"/>
      <c r="B151" s="31"/>
      <c r="C151" s="30" t="s">
        <v>382</v>
      </c>
      <c r="D151" s="60" t="s">
        <v>456</v>
      </c>
      <c r="E151" s="21"/>
      <c r="F151" s="21"/>
      <c r="G151" s="21"/>
      <c r="H151" s="21"/>
      <c r="I151" s="21"/>
      <c r="J151" s="301"/>
      <c r="K151" s="71"/>
      <c r="L151" s="71"/>
      <c r="M151" s="275"/>
    </row>
    <row r="152" spans="1:13" ht="18" customHeight="1">
      <c r="A152" s="231" t="s">
        <v>457</v>
      </c>
      <c r="B152" s="70"/>
      <c r="C152" s="34"/>
      <c r="D152" s="59" t="s">
        <v>458</v>
      </c>
      <c r="E152" s="304"/>
      <c r="F152" s="304"/>
      <c r="G152" s="304"/>
      <c r="H152" s="304"/>
      <c r="I152" s="304"/>
      <c r="J152" s="305"/>
      <c r="K152" s="71"/>
      <c r="L152" s="71"/>
      <c r="M152" s="275"/>
    </row>
    <row r="153" spans="1:13" ht="18" customHeight="1">
      <c r="A153" s="228" t="s">
        <v>291</v>
      </c>
      <c r="B153" s="68"/>
      <c r="C153" s="68"/>
      <c r="D153" s="60"/>
      <c r="E153" s="21"/>
      <c r="F153" s="21"/>
      <c r="G153" s="21"/>
      <c r="H153" s="21"/>
      <c r="I153" s="21"/>
      <c r="J153" s="301"/>
      <c r="K153" s="71"/>
      <c r="L153" s="71"/>
      <c r="M153" s="275"/>
    </row>
    <row r="154" spans="1:13" ht="47.25" customHeight="1">
      <c r="A154" s="232"/>
      <c r="B154" s="393" t="s">
        <v>459</v>
      </c>
      <c r="C154" s="393"/>
      <c r="D154" s="60" t="s">
        <v>460</v>
      </c>
      <c r="E154" s="21"/>
      <c r="F154" s="21"/>
      <c r="G154" s="21"/>
      <c r="H154" s="21"/>
      <c r="I154" s="21"/>
      <c r="J154" s="301"/>
      <c r="K154" s="71"/>
      <c r="L154" s="71"/>
      <c r="M154" s="275"/>
    </row>
    <row r="155" spans="1:13" ht="18" customHeight="1">
      <c r="A155" s="232"/>
      <c r="B155" s="31"/>
      <c r="C155" s="35" t="s">
        <v>383</v>
      </c>
      <c r="D155" s="60" t="s">
        <v>461</v>
      </c>
      <c r="E155" s="21"/>
      <c r="F155" s="21"/>
      <c r="G155" s="21"/>
      <c r="H155" s="21"/>
      <c r="I155" s="21"/>
      <c r="J155" s="301"/>
      <c r="K155" s="71"/>
      <c r="L155" s="71"/>
      <c r="M155" s="275"/>
    </row>
    <row r="156" spans="1:13" ht="18" customHeight="1">
      <c r="A156" s="232"/>
      <c r="B156" s="31"/>
      <c r="C156" s="30" t="s">
        <v>413</v>
      </c>
      <c r="D156" s="60" t="s">
        <v>462</v>
      </c>
      <c r="E156" s="21"/>
      <c r="F156" s="21"/>
      <c r="G156" s="21"/>
      <c r="H156" s="21"/>
      <c r="I156" s="21"/>
      <c r="J156" s="301"/>
      <c r="K156" s="71"/>
      <c r="L156" s="71"/>
      <c r="M156" s="275"/>
    </row>
    <row r="157" spans="1:13" ht="18" customHeight="1">
      <c r="A157" s="232"/>
      <c r="B157" s="31"/>
      <c r="C157" s="35" t="s">
        <v>414</v>
      </c>
      <c r="D157" s="60" t="s">
        <v>463</v>
      </c>
      <c r="E157" s="21"/>
      <c r="F157" s="21"/>
      <c r="G157" s="21"/>
      <c r="H157" s="21"/>
      <c r="I157" s="21"/>
      <c r="J157" s="301"/>
      <c r="K157" s="71"/>
      <c r="L157" s="71"/>
      <c r="M157" s="275"/>
    </row>
    <row r="158" spans="1:13" ht="18" customHeight="1">
      <c r="A158" s="232"/>
      <c r="B158" s="31"/>
      <c r="C158" s="35" t="s">
        <v>415</v>
      </c>
      <c r="D158" s="60" t="s">
        <v>464</v>
      </c>
      <c r="E158" s="21"/>
      <c r="F158" s="21"/>
      <c r="G158" s="21"/>
      <c r="H158" s="21"/>
      <c r="I158" s="21"/>
      <c r="J158" s="301"/>
      <c r="K158" s="71"/>
      <c r="L158" s="71"/>
      <c r="M158" s="275"/>
    </row>
    <row r="159" spans="1:13" ht="18" customHeight="1">
      <c r="A159" s="232"/>
      <c r="B159" s="31"/>
      <c r="C159" s="35" t="s">
        <v>416</v>
      </c>
      <c r="D159" s="60" t="s">
        <v>465</v>
      </c>
      <c r="E159" s="21"/>
      <c r="F159" s="21"/>
      <c r="G159" s="21"/>
      <c r="H159" s="21"/>
      <c r="I159" s="21"/>
      <c r="J159" s="301"/>
      <c r="K159" s="71"/>
      <c r="L159" s="71"/>
      <c r="M159" s="275"/>
    </row>
    <row r="160" spans="1:13" ht="18" customHeight="1">
      <c r="A160" s="232"/>
      <c r="B160" s="31"/>
      <c r="C160" s="35" t="s">
        <v>466</v>
      </c>
      <c r="D160" s="60" t="s">
        <v>467</v>
      </c>
      <c r="E160" s="21"/>
      <c r="F160" s="21"/>
      <c r="G160" s="21"/>
      <c r="H160" s="21"/>
      <c r="I160" s="21"/>
      <c r="J160" s="301"/>
      <c r="K160" s="71"/>
      <c r="L160" s="71"/>
      <c r="M160" s="275"/>
    </row>
    <row r="161" spans="1:13" ht="18" customHeight="1">
      <c r="A161" s="232"/>
      <c r="B161" s="31"/>
      <c r="C161" s="35" t="s">
        <v>468</v>
      </c>
      <c r="D161" s="60" t="s">
        <v>469</v>
      </c>
      <c r="E161" s="21"/>
      <c r="F161" s="21"/>
      <c r="G161" s="21"/>
      <c r="H161" s="21"/>
      <c r="I161" s="21"/>
      <c r="J161" s="301"/>
      <c r="K161" s="71"/>
      <c r="L161" s="71"/>
      <c r="M161" s="275"/>
    </row>
    <row r="162" spans="1:13" ht="18" customHeight="1">
      <c r="A162" s="232"/>
      <c r="B162" s="31"/>
      <c r="C162" s="35" t="s">
        <v>470</v>
      </c>
      <c r="D162" s="60" t="s">
        <v>471</v>
      </c>
      <c r="E162" s="21"/>
      <c r="F162" s="21"/>
      <c r="G162" s="21"/>
      <c r="H162" s="21"/>
      <c r="I162" s="21"/>
      <c r="J162" s="301"/>
      <c r="K162" s="71"/>
      <c r="L162" s="71"/>
      <c r="M162" s="275"/>
    </row>
    <row r="163" spans="1:13" ht="18" customHeight="1">
      <c r="A163" s="232"/>
      <c r="B163" s="31"/>
      <c r="C163" s="35" t="s">
        <v>472</v>
      </c>
      <c r="D163" s="60" t="s">
        <v>473</v>
      </c>
      <c r="E163" s="21"/>
      <c r="F163" s="21"/>
      <c r="G163" s="21"/>
      <c r="H163" s="21"/>
      <c r="I163" s="21"/>
      <c r="J163" s="301"/>
      <c r="K163" s="71"/>
      <c r="L163" s="71"/>
      <c r="M163" s="275"/>
    </row>
    <row r="164" spans="1:13" ht="18" customHeight="1">
      <c r="A164" s="232"/>
      <c r="B164" s="31"/>
      <c r="C164" s="30" t="s">
        <v>124</v>
      </c>
      <c r="D164" s="60" t="s">
        <v>474</v>
      </c>
      <c r="E164" s="21"/>
      <c r="F164" s="21"/>
      <c r="G164" s="21"/>
      <c r="H164" s="21"/>
      <c r="I164" s="21"/>
      <c r="J164" s="301"/>
      <c r="K164" s="71"/>
      <c r="L164" s="71"/>
      <c r="M164" s="275"/>
    </row>
    <row r="165" spans="1:13" ht="18" customHeight="1">
      <c r="A165" s="232"/>
      <c r="B165" s="31" t="s">
        <v>475</v>
      </c>
      <c r="C165" s="20"/>
      <c r="D165" s="50" t="s">
        <v>476</v>
      </c>
      <c r="E165" s="21"/>
      <c r="F165" s="21"/>
      <c r="G165" s="21"/>
      <c r="H165" s="21"/>
      <c r="I165" s="21"/>
      <c r="J165" s="301"/>
      <c r="K165" s="71"/>
      <c r="L165" s="71"/>
      <c r="M165" s="275"/>
    </row>
    <row r="166" spans="1:13" ht="18" customHeight="1">
      <c r="A166" s="232"/>
      <c r="B166" s="31"/>
      <c r="C166" s="30" t="s">
        <v>814</v>
      </c>
      <c r="D166" s="61" t="s">
        <v>477</v>
      </c>
      <c r="E166" s="21"/>
      <c r="F166" s="21"/>
      <c r="G166" s="21"/>
      <c r="H166" s="21"/>
      <c r="I166" s="21"/>
      <c r="J166" s="301"/>
      <c r="K166" s="71"/>
      <c r="L166" s="71"/>
      <c r="M166" s="275"/>
    </row>
    <row r="167" spans="1:13" ht="18" customHeight="1">
      <c r="A167" s="232"/>
      <c r="B167" s="31" t="s">
        <v>626</v>
      </c>
      <c r="C167" s="34"/>
      <c r="D167" s="50" t="s">
        <v>478</v>
      </c>
      <c r="E167" s="21"/>
      <c r="F167" s="21"/>
      <c r="G167" s="21"/>
      <c r="H167" s="21"/>
      <c r="I167" s="21"/>
      <c r="J167" s="301"/>
      <c r="K167" s="71"/>
      <c r="L167" s="71"/>
      <c r="M167" s="275"/>
    </row>
    <row r="168" spans="1:13" ht="35.25" customHeight="1">
      <c r="A168" s="429" t="s">
        <v>943</v>
      </c>
      <c r="B168" s="430"/>
      <c r="C168" s="431"/>
      <c r="D168" s="59" t="s">
        <v>479</v>
      </c>
      <c r="E168" s="304"/>
      <c r="F168" s="304"/>
      <c r="G168" s="304"/>
      <c r="H168" s="304"/>
      <c r="I168" s="304"/>
      <c r="J168" s="305"/>
      <c r="K168" s="71"/>
      <c r="L168" s="71"/>
      <c r="M168" s="275"/>
    </row>
    <row r="169" spans="1:13" ht="18" customHeight="1">
      <c r="A169" s="228" t="s">
        <v>291</v>
      </c>
      <c r="B169" s="68"/>
      <c r="C169" s="68"/>
      <c r="D169" s="50"/>
      <c r="E169" s="21"/>
      <c r="F169" s="21"/>
      <c r="G169" s="21"/>
      <c r="H169" s="21"/>
      <c r="I169" s="21"/>
      <c r="J169" s="301"/>
      <c r="K169" s="71"/>
      <c r="L169" s="71"/>
      <c r="M169" s="275"/>
    </row>
    <row r="170" spans="1:13" ht="18" customHeight="1">
      <c r="A170" s="230"/>
      <c r="B170" s="31" t="s">
        <v>544</v>
      </c>
      <c r="C170" s="31"/>
      <c r="D170" s="50" t="s">
        <v>480</v>
      </c>
      <c r="E170" s="21"/>
      <c r="F170" s="21"/>
      <c r="G170" s="21"/>
      <c r="H170" s="21"/>
      <c r="I170" s="21"/>
      <c r="J170" s="301"/>
      <c r="K170" s="71"/>
      <c r="L170" s="71"/>
      <c r="M170" s="275"/>
    </row>
    <row r="171" spans="1:13" ht="18" customHeight="1">
      <c r="A171" s="230"/>
      <c r="B171" s="20" t="s">
        <v>481</v>
      </c>
      <c r="C171" s="31"/>
      <c r="D171" s="50" t="s">
        <v>482</v>
      </c>
      <c r="E171" s="21"/>
      <c r="F171" s="21"/>
      <c r="G171" s="21"/>
      <c r="H171" s="21"/>
      <c r="I171" s="21"/>
      <c r="J171" s="301"/>
      <c r="K171" s="71"/>
      <c r="L171" s="71"/>
      <c r="M171" s="275"/>
    </row>
    <row r="172" spans="1:13" ht="18" customHeight="1">
      <c r="A172" s="230"/>
      <c r="B172" s="20"/>
      <c r="C172" s="31" t="s">
        <v>733</v>
      </c>
      <c r="D172" s="50" t="s">
        <v>483</v>
      </c>
      <c r="E172" s="21"/>
      <c r="F172" s="21"/>
      <c r="G172" s="21"/>
      <c r="H172" s="21"/>
      <c r="I172" s="21"/>
      <c r="J172" s="301"/>
      <c r="K172" s="71"/>
      <c r="L172" s="71"/>
      <c r="M172" s="275"/>
    </row>
    <row r="173" spans="1:13" ht="18" customHeight="1">
      <c r="A173" s="230"/>
      <c r="B173" s="20" t="s">
        <v>484</v>
      </c>
      <c r="C173" s="31"/>
      <c r="D173" s="50" t="s">
        <v>485</v>
      </c>
      <c r="E173" s="21"/>
      <c r="F173" s="21"/>
      <c r="G173" s="21"/>
      <c r="H173" s="21"/>
      <c r="I173" s="21"/>
      <c r="J173" s="301"/>
      <c r="K173" s="71"/>
      <c r="L173" s="71"/>
      <c r="M173" s="275"/>
    </row>
    <row r="174" spans="1:13" ht="18" customHeight="1">
      <c r="A174" s="230"/>
      <c r="B174" s="20" t="s">
        <v>486</v>
      </c>
      <c r="C174" s="31"/>
      <c r="D174" s="50" t="s">
        <v>487</v>
      </c>
      <c r="E174" s="21"/>
      <c r="F174" s="21"/>
      <c r="G174" s="21"/>
      <c r="H174" s="21"/>
      <c r="I174" s="21"/>
      <c r="J174" s="301"/>
      <c r="K174" s="71"/>
      <c r="L174" s="71"/>
      <c r="M174" s="275"/>
    </row>
    <row r="175" spans="1:13" ht="18" customHeight="1">
      <c r="A175" s="230"/>
      <c r="B175" s="20" t="s">
        <v>488</v>
      </c>
      <c r="C175" s="31"/>
      <c r="D175" s="50" t="s">
        <v>489</v>
      </c>
      <c r="E175" s="21"/>
      <c r="F175" s="21"/>
      <c r="G175" s="21"/>
      <c r="H175" s="21"/>
      <c r="I175" s="21"/>
      <c r="J175" s="301"/>
      <c r="K175" s="71"/>
      <c r="L175" s="71"/>
      <c r="M175" s="275"/>
    </row>
    <row r="176" spans="1:13" s="128" customFormat="1" ht="30.75" customHeight="1">
      <c r="A176" s="432" t="s">
        <v>944</v>
      </c>
      <c r="B176" s="433"/>
      <c r="C176" s="434"/>
      <c r="D176" s="130"/>
      <c r="E176" s="19"/>
      <c r="F176" s="19"/>
      <c r="G176" s="19"/>
      <c r="H176" s="19"/>
      <c r="I176" s="19"/>
      <c r="J176" s="302"/>
      <c r="K176" s="19"/>
      <c r="L176" s="19"/>
      <c r="M176" s="303"/>
    </row>
    <row r="177" spans="1:13" ht="39.75" customHeight="1">
      <c r="A177" s="429" t="s">
        <v>622</v>
      </c>
      <c r="B177" s="427"/>
      <c r="C177" s="428"/>
      <c r="D177" s="50" t="s">
        <v>623</v>
      </c>
      <c r="E177" s="21"/>
      <c r="F177" s="21"/>
      <c r="G177" s="21"/>
      <c r="H177" s="21"/>
      <c r="I177" s="21"/>
      <c r="J177" s="301"/>
      <c r="K177" s="71"/>
      <c r="L177" s="71"/>
      <c r="M177" s="275"/>
    </row>
    <row r="178" spans="1:13" ht="18" customHeight="1">
      <c r="A178" s="228" t="s">
        <v>291</v>
      </c>
      <c r="B178" s="68"/>
      <c r="C178" s="68"/>
      <c r="D178" s="50"/>
      <c r="E178" s="21"/>
      <c r="F178" s="21"/>
      <c r="G178" s="21"/>
      <c r="H178" s="21"/>
      <c r="I178" s="21"/>
      <c r="J178" s="301"/>
      <c r="K178" s="71"/>
      <c r="L178" s="71"/>
      <c r="M178" s="275"/>
    </row>
    <row r="179" spans="1:13" ht="18" customHeight="1">
      <c r="A179" s="232"/>
      <c r="B179" s="31" t="s">
        <v>336</v>
      </c>
      <c r="C179" s="34"/>
      <c r="D179" s="50" t="s">
        <v>1055</v>
      </c>
      <c r="E179" s="21"/>
      <c r="F179" s="21"/>
      <c r="G179" s="21"/>
      <c r="H179" s="21"/>
      <c r="I179" s="21"/>
      <c r="J179" s="301"/>
      <c r="K179" s="71"/>
      <c r="L179" s="71"/>
      <c r="M179" s="275"/>
    </row>
    <row r="180" spans="1:13" ht="18" customHeight="1">
      <c r="A180" s="232"/>
      <c r="B180" s="31"/>
      <c r="C180" s="30" t="s">
        <v>126</v>
      </c>
      <c r="D180" s="50" t="s">
        <v>1050</v>
      </c>
      <c r="E180" s="21"/>
      <c r="F180" s="21"/>
      <c r="G180" s="21"/>
      <c r="H180" s="21"/>
      <c r="I180" s="21"/>
      <c r="J180" s="301"/>
      <c r="K180" s="71"/>
      <c r="L180" s="71"/>
      <c r="M180" s="275"/>
    </row>
    <row r="181" spans="1:13" ht="18" customHeight="1">
      <c r="A181" s="232"/>
      <c r="B181" s="31"/>
      <c r="C181" s="30" t="s">
        <v>315</v>
      </c>
      <c r="D181" s="50" t="s">
        <v>442</v>
      </c>
      <c r="E181" s="21"/>
      <c r="F181" s="21"/>
      <c r="G181" s="21"/>
      <c r="H181" s="21"/>
      <c r="I181" s="21"/>
      <c r="J181" s="301"/>
      <c r="K181" s="71"/>
      <c r="L181" s="71"/>
      <c r="M181" s="275"/>
    </row>
    <row r="182" spans="1:13" ht="18" customHeight="1">
      <c r="A182" s="232"/>
      <c r="B182" s="31" t="s">
        <v>254</v>
      </c>
      <c r="C182" s="5"/>
      <c r="D182" s="50" t="s">
        <v>255</v>
      </c>
      <c r="E182" s="21"/>
      <c r="F182" s="21"/>
      <c r="G182" s="21"/>
      <c r="H182" s="21"/>
      <c r="I182" s="21"/>
      <c r="J182" s="301"/>
      <c r="K182" s="71"/>
      <c r="L182" s="71"/>
      <c r="M182" s="275"/>
    </row>
    <row r="183" spans="1:13" ht="32.25" customHeight="1">
      <c r="A183" s="232"/>
      <c r="B183" s="378" t="s">
        <v>1039</v>
      </c>
      <c r="C183" s="428"/>
      <c r="D183" s="50" t="s">
        <v>256</v>
      </c>
      <c r="E183" s="21"/>
      <c r="F183" s="21"/>
      <c r="G183" s="21"/>
      <c r="H183" s="21"/>
      <c r="I183" s="21"/>
      <c r="J183" s="301"/>
      <c r="K183" s="71"/>
      <c r="L183" s="71"/>
      <c r="M183" s="275"/>
    </row>
    <row r="184" spans="1:13" ht="18" customHeight="1">
      <c r="A184" s="211" t="s">
        <v>257</v>
      </c>
      <c r="B184" s="31"/>
      <c r="C184" s="34"/>
      <c r="D184" s="50" t="s">
        <v>258</v>
      </c>
      <c r="E184" s="21"/>
      <c r="F184" s="21"/>
      <c r="G184" s="21"/>
      <c r="H184" s="21"/>
      <c r="I184" s="21"/>
      <c r="J184" s="301"/>
      <c r="K184" s="71"/>
      <c r="L184" s="71"/>
      <c r="M184" s="275"/>
    </row>
    <row r="185" spans="1:13" ht="18" customHeight="1">
      <c r="A185" s="228" t="s">
        <v>291</v>
      </c>
      <c r="B185" s="68"/>
      <c r="C185" s="68"/>
      <c r="D185" s="50"/>
      <c r="E185" s="21"/>
      <c r="F185" s="21"/>
      <c r="G185" s="21"/>
      <c r="H185" s="21"/>
      <c r="I185" s="21"/>
      <c r="J185" s="301"/>
      <c r="K185" s="71"/>
      <c r="L185" s="71"/>
      <c r="M185" s="275"/>
    </row>
    <row r="186" spans="1:13" ht="18" customHeight="1">
      <c r="A186" s="232"/>
      <c r="B186" s="31" t="s">
        <v>259</v>
      </c>
      <c r="C186" s="34"/>
      <c r="D186" s="50" t="s">
        <v>260</v>
      </c>
      <c r="E186" s="21"/>
      <c r="F186" s="21"/>
      <c r="G186" s="21"/>
      <c r="H186" s="21"/>
      <c r="I186" s="21"/>
      <c r="J186" s="301"/>
      <c r="K186" s="71"/>
      <c r="L186" s="71"/>
      <c r="M186" s="275"/>
    </row>
    <row r="187" spans="1:13" ht="18" customHeight="1">
      <c r="A187" s="232"/>
      <c r="B187" s="31" t="s">
        <v>261</v>
      </c>
      <c r="C187" s="34"/>
      <c r="D187" s="50" t="s">
        <v>262</v>
      </c>
      <c r="E187" s="21"/>
      <c r="F187" s="21"/>
      <c r="G187" s="21"/>
      <c r="H187" s="21"/>
      <c r="I187" s="21"/>
      <c r="J187" s="301"/>
      <c r="K187" s="71"/>
      <c r="L187" s="71"/>
      <c r="M187" s="275"/>
    </row>
    <row r="188" spans="1:13" ht="18" customHeight="1">
      <c r="A188" s="232"/>
      <c r="B188" s="31" t="s">
        <v>263</v>
      </c>
      <c r="C188" s="34"/>
      <c r="D188" s="50" t="s">
        <v>438</v>
      </c>
      <c r="E188" s="21"/>
      <c r="F188" s="21"/>
      <c r="G188" s="21"/>
      <c r="H188" s="21"/>
      <c r="I188" s="21"/>
      <c r="J188" s="301"/>
      <c r="K188" s="71"/>
      <c r="L188" s="71"/>
      <c r="M188" s="275"/>
    </row>
    <row r="189" spans="1:13" ht="18" customHeight="1">
      <c r="A189" s="232"/>
      <c r="B189" s="31"/>
      <c r="C189" s="31" t="s">
        <v>316</v>
      </c>
      <c r="D189" s="50" t="s">
        <v>439</v>
      </c>
      <c r="E189" s="21"/>
      <c r="F189" s="21"/>
      <c r="G189" s="21"/>
      <c r="H189" s="21"/>
      <c r="I189" s="21"/>
      <c r="J189" s="301"/>
      <c r="K189" s="71"/>
      <c r="L189" s="71"/>
      <c r="M189" s="275"/>
    </row>
    <row r="190" spans="1:13" ht="18" customHeight="1">
      <c r="A190" s="232"/>
      <c r="B190" s="31"/>
      <c r="C190" s="31" t="s">
        <v>651</v>
      </c>
      <c r="D190" s="50" t="s">
        <v>440</v>
      </c>
      <c r="E190" s="21"/>
      <c r="F190" s="21"/>
      <c r="G190" s="21"/>
      <c r="H190" s="21"/>
      <c r="I190" s="21"/>
      <c r="J190" s="301"/>
      <c r="K190" s="71"/>
      <c r="L190" s="71"/>
      <c r="M190" s="275"/>
    </row>
    <row r="191" spans="1:13" s="128" customFormat="1" ht="27.75" customHeight="1">
      <c r="A191" s="429" t="s">
        <v>945</v>
      </c>
      <c r="B191" s="430"/>
      <c r="C191" s="431"/>
      <c r="D191" s="130" t="s">
        <v>441</v>
      </c>
      <c r="E191" s="19"/>
      <c r="F191" s="19"/>
      <c r="G191" s="19"/>
      <c r="H191" s="19"/>
      <c r="I191" s="19"/>
      <c r="J191" s="302"/>
      <c r="K191" s="19"/>
      <c r="L191" s="19"/>
      <c r="M191" s="303"/>
    </row>
    <row r="192" spans="1:13" ht="30.75" customHeight="1">
      <c r="A192" s="429" t="s">
        <v>237</v>
      </c>
      <c r="B192" s="427"/>
      <c r="C192" s="428"/>
      <c r="D192" s="50" t="s">
        <v>238</v>
      </c>
      <c r="E192" s="21"/>
      <c r="F192" s="21"/>
      <c r="G192" s="21"/>
      <c r="H192" s="21"/>
      <c r="I192" s="21"/>
      <c r="J192" s="301"/>
      <c r="K192" s="71"/>
      <c r="L192" s="71"/>
      <c r="M192" s="275"/>
    </row>
    <row r="193" spans="1:13" ht="18" customHeight="1">
      <c r="A193" s="228" t="s">
        <v>291</v>
      </c>
      <c r="B193" s="68"/>
      <c r="C193" s="68"/>
      <c r="D193" s="50"/>
      <c r="E193" s="21"/>
      <c r="F193" s="21"/>
      <c r="G193" s="21"/>
      <c r="H193" s="21"/>
      <c r="I193" s="21"/>
      <c r="J193" s="301"/>
      <c r="K193" s="71"/>
      <c r="L193" s="71"/>
      <c r="M193" s="275"/>
    </row>
    <row r="194" spans="1:13" ht="18" customHeight="1">
      <c r="A194" s="232"/>
      <c r="B194" s="31" t="s">
        <v>239</v>
      </c>
      <c r="C194" s="20"/>
      <c r="D194" s="50" t="s">
        <v>240</v>
      </c>
      <c r="E194" s="21"/>
      <c r="F194" s="21"/>
      <c r="G194" s="21"/>
      <c r="H194" s="21"/>
      <c r="I194" s="21"/>
      <c r="J194" s="301"/>
      <c r="K194" s="71"/>
      <c r="L194" s="71"/>
      <c r="M194" s="275"/>
    </row>
    <row r="195" spans="1:13" ht="18" customHeight="1">
      <c r="A195" s="232"/>
      <c r="B195" s="31"/>
      <c r="C195" s="30" t="s">
        <v>412</v>
      </c>
      <c r="D195" s="50" t="s">
        <v>241</v>
      </c>
      <c r="E195" s="21"/>
      <c r="F195" s="21"/>
      <c r="G195" s="21"/>
      <c r="H195" s="21"/>
      <c r="I195" s="21"/>
      <c r="J195" s="301"/>
      <c r="K195" s="71"/>
      <c r="L195" s="71"/>
      <c r="M195" s="275"/>
    </row>
    <row r="196" spans="1:13" ht="31.5" customHeight="1">
      <c r="A196" s="429" t="s">
        <v>220</v>
      </c>
      <c r="B196" s="427"/>
      <c r="C196" s="428"/>
      <c r="D196" s="50" t="s">
        <v>242</v>
      </c>
      <c r="E196" s="21"/>
      <c r="F196" s="21"/>
      <c r="G196" s="21"/>
      <c r="H196" s="21"/>
      <c r="I196" s="21"/>
      <c r="J196" s="301"/>
      <c r="K196" s="71"/>
      <c r="L196" s="71"/>
      <c r="M196" s="275"/>
    </row>
    <row r="197" spans="1:13" ht="18" customHeight="1">
      <c r="A197" s="228" t="s">
        <v>291</v>
      </c>
      <c r="B197" s="68"/>
      <c r="C197" s="68"/>
      <c r="D197" s="50"/>
      <c r="E197" s="21"/>
      <c r="F197" s="21"/>
      <c r="G197" s="21"/>
      <c r="H197" s="21"/>
      <c r="I197" s="21"/>
      <c r="J197" s="301"/>
      <c r="K197" s="71"/>
      <c r="L197" s="71"/>
      <c r="M197" s="275"/>
    </row>
    <row r="198" spans="1:13" ht="18" customHeight="1">
      <c r="A198" s="228"/>
      <c r="B198" s="50" t="s">
        <v>925</v>
      </c>
      <c r="C198" s="68"/>
      <c r="D198" s="50" t="s">
        <v>243</v>
      </c>
      <c r="E198" s="21"/>
      <c r="F198" s="21"/>
      <c r="G198" s="21"/>
      <c r="H198" s="21"/>
      <c r="I198" s="21"/>
      <c r="J198" s="301"/>
      <c r="K198" s="71"/>
      <c r="L198" s="71"/>
      <c r="M198" s="275"/>
    </row>
    <row r="199" spans="1:13" ht="18" customHeight="1">
      <c r="A199" s="228"/>
      <c r="B199" s="68"/>
      <c r="C199" s="50" t="s">
        <v>729</v>
      </c>
      <c r="D199" s="50" t="s">
        <v>244</v>
      </c>
      <c r="E199" s="21"/>
      <c r="F199" s="21"/>
      <c r="G199" s="21"/>
      <c r="H199" s="21"/>
      <c r="I199" s="21"/>
      <c r="J199" s="301"/>
      <c r="K199" s="71"/>
      <c r="L199" s="71"/>
      <c r="M199" s="275"/>
    </row>
    <row r="200" spans="1:13" ht="18" customHeight="1">
      <c r="A200" s="232"/>
      <c r="B200" s="20"/>
      <c r="C200" s="20" t="s">
        <v>434</v>
      </c>
      <c r="D200" s="50" t="s">
        <v>245</v>
      </c>
      <c r="E200" s="21"/>
      <c r="F200" s="21"/>
      <c r="G200" s="21"/>
      <c r="H200" s="21"/>
      <c r="I200" s="21"/>
      <c r="J200" s="301"/>
      <c r="K200" s="71"/>
      <c r="L200" s="71"/>
      <c r="M200" s="275"/>
    </row>
    <row r="201" spans="1:13" ht="18" customHeight="1">
      <c r="A201" s="232"/>
      <c r="B201" s="396" t="s">
        <v>429</v>
      </c>
      <c r="C201" s="397"/>
      <c r="D201" s="50" t="s">
        <v>430</v>
      </c>
      <c r="E201" s="21"/>
      <c r="F201" s="21"/>
      <c r="G201" s="21"/>
      <c r="H201" s="21"/>
      <c r="I201" s="21"/>
      <c r="J201" s="301"/>
      <c r="K201" s="71"/>
      <c r="L201" s="71"/>
      <c r="M201" s="275"/>
    </row>
    <row r="202" spans="1:13" ht="18" customHeight="1">
      <c r="A202" s="231" t="s">
        <v>246</v>
      </c>
      <c r="B202" s="20"/>
      <c r="C202" s="34"/>
      <c r="D202" s="50" t="s">
        <v>247</v>
      </c>
      <c r="E202" s="21"/>
      <c r="F202" s="21"/>
      <c r="G202" s="21"/>
      <c r="H202" s="21"/>
      <c r="I202" s="21"/>
      <c r="J202" s="301"/>
      <c r="K202" s="71"/>
      <c r="L202" s="71"/>
      <c r="M202" s="275"/>
    </row>
    <row r="203" spans="1:13" ht="18" customHeight="1">
      <c r="A203" s="228" t="s">
        <v>291</v>
      </c>
      <c r="B203" s="68"/>
      <c r="C203" s="68"/>
      <c r="D203" s="50"/>
      <c r="E203" s="21"/>
      <c r="F203" s="21"/>
      <c r="G203" s="21"/>
      <c r="H203" s="21"/>
      <c r="I203" s="21"/>
      <c r="J203" s="301"/>
      <c r="K203" s="71"/>
      <c r="L203" s="71"/>
      <c r="M203" s="275"/>
    </row>
    <row r="204" spans="1:13" ht="18" customHeight="1">
      <c r="A204" s="233"/>
      <c r="B204" s="31" t="s">
        <v>875</v>
      </c>
      <c r="C204" s="36"/>
      <c r="D204" s="50" t="s">
        <v>248</v>
      </c>
      <c r="E204" s="21"/>
      <c r="F204" s="21"/>
      <c r="G204" s="21"/>
      <c r="H204" s="21"/>
      <c r="I204" s="21"/>
      <c r="J204" s="301"/>
      <c r="K204" s="71"/>
      <c r="L204" s="71"/>
      <c r="M204" s="275"/>
    </row>
    <row r="205" spans="1:13" ht="18" customHeight="1">
      <c r="A205" s="231" t="s">
        <v>809</v>
      </c>
      <c r="B205" s="20"/>
      <c r="C205" s="20"/>
      <c r="D205" s="50" t="s">
        <v>810</v>
      </c>
      <c r="E205" s="21"/>
      <c r="F205" s="21"/>
      <c r="G205" s="21"/>
      <c r="H205" s="21"/>
      <c r="I205" s="21"/>
      <c r="J205" s="301"/>
      <c r="K205" s="71"/>
      <c r="L205" s="71"/>
      <c r="M205" s="275"/>
    </row>
    <row r="206" spans="1:13" ht="18" customHeight="1">
      <c r="A206" s="228" t="s">
        <v>291</v>
      </c>
      <c r="B206" s="68"/>
      <c r="C206" s="68"/>
      <c r="D206" s="50"/>
      <c r="E206" s="21"/>
      <c r="F206" s="21"/>
      <c r="G206" s="21"/>
      <c r="H206" s="21"/>
      <c r="I206" s="21"/>
      <c r="J206" s="301"/>
      <c r="K206" s="71"/>
      <c r="L206" s="71"/>
      <c r="M206" s="275"/>
    </row>
    <row r="207" spans="1:13" ht="18" customHeight="1">
      <c r="A207" s="209"/>
      <c r="B207" s="20" t="s">
        <v>794</v>
      </c>
      <c r="C207" s="30"/>
      <c r="D207" s="50" t="s">
        <v>811</v>
      </c>
      <c r="E207" s="21"/>
      <c r="F207" s="21"/>
      <c r="G207" s="21"/>
      <c r="H207" s="21"/>
      <c r="I207" s="21"/>
      <c r="J207" s="301"/>
      <c r="K207" s="71"/>
      <c r="L207" s="71"/>
      <c r="M207" s="275"/>
    </row>
    <row r="208" spans="1:13" ht="18" customHeight="1">
      <c r="A208" s="234" t="s">
        <v>981</v>
      </c>
      <c r="B208" s="37"/>
      <c r="C208" s="37"/>
      <c r="D208" s="50" t="s">
        <v>142</v>
      </c>
      <c r="E208" s="21"/>
      <c r="F208" s="21"/>
      <c r="G208" s="21"/>
      <c r="H208" s="21"/>
      <c r="I208" s="21"/>
      <c r="J208" s="301"/>
      <c r="K208" s="71"/>
      <c r="L208" s="71"/>
      <c r="M208" s="275"/>
    </row>
    <row r="209" spans="1:13" ht="18" customHeight="1">
      <c r="A209" s="278" t="s">
        <v>225</v>
      </c>
      <c r="B209" s="279"/>
      <c r="C209" s="279"/>
      <c r="D209" s="50" t="s">
        <v>143</v>
      </c>
      <c r="E209" s="21"/>
      <c r="F209" s="21"/>
      <c r="G209" s="21"/>
      <c r="H209" s="21"/>
      <c r="I209" s="21"/>
      <c r="J209" s="301"/>
      <c r="K209" s="71"/>
      <c r="L209" s="71"/>
      <c r="M209" s="275"/>
    </row>
    <row r="210" spans="1:13" s="124" customFormat="1" ht="18" customHeight="1">
      <c r="A210" s="284"/>
      <c r="B210" s="454" t="s">
        <v>122</v>
      </c>
      <c r="C210" s="455"/>
      <c r="D210" s="39" t="s">
        <v>820</v>
      </c>
      <c r="E210" s="123"/>
      <c r="F210" s="123"/>
      <c r="G210" s="123"/>
      <c r="H210" s="123"/>
      <c r="I210" s="123"/>
      <c r="J210" s="123"/>
      <c r="K210" s="327"/>
      <c r="L210" s="327"/>
      <c r="M210" s="328"/>
    </row>
    <row r="211" spans="1:13" ht="18" customHeight="1">
      <c r="A211" s="218" t="s">
        <v>250</v>
      </c>
      <c r="B211" s="14"/>
      <c r="C211" s="14"/>
      <c r="D211" s="50" t="s">
        <v>144</v>
      </c>
      <c r="E211" s="21"/>
      <c r="F211" s="21"/>
      <c r="G211" s="21"/>
      <c r="H211" s="21"/>
      <c r="I211" s="21"/>
      <c r="J211" s="21"/>
      <c r="K211" s="71"/>
      <c r="L211" s="71"/>
      <c r="M211" s="275"/>
    </row>
    <row r="212" spans="1:13" s="124" customFormat="1" ht="18" customHeight="1">
      <c r="A212" s="283"/>
      <c r="B212" s="439" t="s">
        <v>545</v>
      </c>
      <c r="C212" s="439"/>
      <c r="D212" s="39" t="s">
        <v>327</v>
      </c>
      <c r="E212" s="123"/>
      <c r="F212" s="123"/>
      <c r="G212" s="123"/>
      <c r="H212" s="123"/>
      <c r="I212" s="123"/>
      <c r="J212" s="123"/>
      <c r="K212" s="327"/>
      <c r="L212" s="327"/>
      <c r="M212" s="328"/>
    </row>
    <row r="213" spans="1:13" ht="49.5" customHeight="1">
      <c r="A213" s="448" t="s">
        <v>253</v>
      </c>
      <c r="B213" s="449"/>
      <c r="C213" s="450"/>
      <c r="D213" s="131" t="s">
        <v>304</v>
      </c>
      <c r="E213" s="19">
        <v>562.95</v>
      </c>
      <c r="F213" s="19">
        <v>0</v>
      </c>
      <c r="G213" s="19">
        <v>63.95</v>
      </c>
      <c r="H213" s="19">
        <v>655</v>
      </c>
      <c r="I213" s="19">
        <v>122</v>
      </c>
      <c r="J213" s="302">
        <v>-278</v>
      </c>
      <c r="K213" s="322">
        <v>259</v>
      </c>
      <c r="L213" s="322">
        <v>269.1</v>
      </c>
      <c r="M213" s="324">
        <v>278.52</v>
      </c>
    </row>
    <row r="214" spans="1:13" s="128" customFormat="1" ht="18" customHeight="1">
      <c r="A214" s="451" t="s">
        <v>226</v>
      </c>
      <c r="B214" s="452"/>
      <c r="C214" s="453"/>
      <c r="D214" s="126" t="s">
        <v>306</v>
      </c>
      <c r="E214" s="19"/>
      <c r="F214" s="19"/>
      <c r="G214" s="19"/>
      <c r="H214" s="19"/>
      <c r="I214" s="19"/>
      <c r="J214" s="302"/>
      <c r="K214" s="19"/>
      <c r="L214" s="19"/>
      <c r="M214" s="303"/>
    </row>
    <row r="215" spans="1:13" ht="18" customHeight="1">
      <c r="A215" s="227" t="s">
        <v>942</v>
      </c>
      <c r="B215" s="18"/>
      <c r="C215" s="19"/>
      <c r="D215" s="58" t="s">
        <v>307</v>
      </c>
      <c r="E215" s="304"/>
      <c r="F215" s="304"/>
      <c r="G215" s="304"/>
      <c r="H215" s="304"/>
      <c r="I215" s="304"/>
      <c r="J215" s="305"/>
      <c r="K215" s="71"/>
      <c r="L215" s="71"/>
      <c r="M215" s="275"/>
    </row>
    <row r="216" spans="1:13" ht="18" customHeight="1">
      <c r="A216" s="228" t="s">
        <v>291</v>
      </c>
      <c r="B216" s="68"/>
      <c r="C216" s="68"/>
      <c r="D216" s="50"/>
      <c r="E216" s="21"/>
      <c r="F216" s="21"/>
      <c r="G216" s="21"/>
      <c r="H216" s="21"/>
      <c r="I216" s="21"/>
      <c r="J216" s="301"/>
      <c r="K216" s="71"/>
      <c r="L216" s="71"/>
      <c r="M216" s="275"/>
    </row>
    <row r="217" spans="1:13" ht="18" customHeight="1">
      <c r="A217" s="209"/>
      <c r="B217" s="20" t="s">
        <v>152</v>
      </c>
      <c r="C217" s="21"/>
      <c r="D217" s="52" t="s">
        <v>308</v>
      </c>
      <c r="E217" s="21"/>
      <c r="F217" s="21"/>
      <c r="G217" s="21"/>
      <c r="H217" s="21"/>
      <c r="I217" s="21"/>
      <c r="J217" s="301"/>
      <c r="K217" s="71"/>
      <c r="L217" s="71"/>
      <c r="M217" s="275"/>
    </row>
    <row r="218" spans="1:13" ht="18" customHeight="1">
      <c r="A218" s="209"/>
      <c r="B218" s="20" t="s">
        <v>431</v>
      </c>
      <c r="C218" s="21"/>
      <c r="D218" s="52" t="s">
        <v>1051</v>
      </c>
      <c r="E218" s="21"/>
      <c r="F218" s="21"/>
      <c r="G218" s="21"/>
      <c r="H218" s="21"/>
      <c r="I218" s="21"/>
      <c r="J218" s="301"/>
      <c r="K218" s="71"/>
      <c r="L218" s="71"/>
      <c r="M218" s="275"/>
    </row>
    <row r="219" spans="1:13" ht="30" customHeight="1">
      <c r="A219" s="456" t="s">
        <v>910</v>
      </c>
      <c r="B219" s="457"/>
      <c r="C219" s="458"/>
      <c r="D219" s="51" t="s">
        <v>911</v>
      </c>
      <c r="E219" s="304"/>
      <c r="F219" s="304"/>
      <c r="G219" s="304"/>
      <c r="H219" s="304"/>
      <c r="I219" s="304"/>
      <c r="J219" s="305"/>
      <c r="K219" s="71"/>
      <c r="L219" s="71"/>
      <c r="M219" s="275"/>
    </row>
    <row r="220" spans="1:13" ht="30" customHeight="1">
      <c r="A220" s="443" t="s">
        <v>425</v>
      </c>
      <c r="B220" s="436"/>
      <c r="C220" s="437"/>
      <c r="D220" s="58" t="s">
        <v>912</v>
      </c>
      <c r="E220" s="304"/>
      <c r="F220" s="304"/>
      <c r="G220" s="304"/>
      <c r="H220" s="304"/>
      <c r="I220" s="304"/>
      <c r="J220" s="305"/>
      <c r="K220" s="71"/>
      <c r="L220" s="71"/>
      <c r="M220" s="275"/>
    </row>
    <row r="221" spans="1:13" ht="18" customHeight="1">
      <c r="A221" s="228" t="s">
        <v>291</v>
      </c>
      <c r="B221" s="68"/>
      <c r="C221" s="68"/>
      <c r="D221" s="50"/>
      <c r="E221" s="21"/>
      <c r="F221" s="21"/>
      <c r="G221" s="21"/>
      <c r="H221" s="21"/>
      <c r="I221" s="21"/>
      <c r="J221" s="301"/>
      <c r="K221" s="71"/>
      <c r="L221" s="71"/>
      <c r="M221" s="275"/>
    </row>
    <row r="222" spans="1:13" ht="18" customHeight="1">
      <c r="A222" s="230"/>
      <c r="B222" s="24" t="s">
        <v>913</v>
      </c>
      <c r="C222" s="21"/>
      <c r="D222" s="50" t="s">
        <v>914</v>
      </c>
      <c r="E222" s="21"/>
      <c r="F222" s="21"/>
      <c r="G222" s="21"/>
      <c r="H222" s="21"/>
      <c r="I222" s="21"/>
      <c r="J222" s="301"/>
      <c r="K222" s="71"/>
      <c r="L222" s="71"/>
      <c r="M222" s="275"/>
    </row>
    <row r="223" spans="1:13" ht="18" customHeight="1">
      <c r="A223" s="230"/>
      <c r="B223" s="24"/>
      <c r="C223" s="25" t="s">
        <v>744</v>
      </c>
      <c r="D223" s="50" t="s">
        <v>915</v>
      </c>
      <c r="E223" s="21"/>
      <c r="F223" s="21"/>
      <c r="G223" s="21"/>
      <c r="H223" s="21"/>
      <c r="I223" s="21"/>
      <c r="J223" s="301"/>
      <c r="K223" s="71"/>
      <c r="L223" s="71"/>
      <c r="M223" s="275"/>
    </row>
    <row r="224" spans="1:13" ht="18" customHeight="1">
      <c r="A224" s="230"/>
      <c r="B224" s="441" t="s">
        <v>423</v>
      </c>
      <c r="C224" s="442"/>
      <c r="D224" s="50" t="s">
        <v>424</v>
      </c>
      <c r="E224" s="21"/>
      <c r="F224" s="21"/>
      <c r="G224" s="21"/>
      <c r="H224" s="21"/>
      <c r="I224" s="21"/>
      <c r="J224" s="301"/>
      <c r="K224" s="71"/>
      <c r="L224" s="71"/>
      <c r="M224" s="275"/>
    </row>
    <row r="225" spans="1:13" ht="18" customHeight="1">
      <c r="A225" s="230"/>
      <c r="B225" s="24" t="s">
        <v>369</v>
      </c>
      <c r="C225" s="21"/>
      <c r="D225" s="50" t="s">
        <v>916</v>
      </c>
      <c r="E225" s="21"/>
      <c r="F225" s="21"/>
      <c r="G225" s="21"/>
      <c r="H225" s="21"/>
      <c r="I225" s="21"/>
      <c r="J225" s="301"/>
      <c r="K225" s="71"/>
      <c r="L225" s="71"/>
      <c r="M225" s="275"/>
    </row>
    <row r="226" spans="1:13" s="128" customFormat="1" ht="33.75" customHeight="1">
      <c r="A226" s="432" t="s">
        <v>917</v>
      </c>
      <c r="B226" s="433"/>
      <c r="C226" s="434"/>
      <c r="D226" s="129" t="s">
        <v>918</v>
      </c>
      <c r="E226" s="19">
        <v>562.95</v>
      </c>
      <c r="F226" s="19">
        <v>0</v>
      </c>
      <c r="G226" s="19">
        <v>63.95</v>
      </c>
      <c r="H226" s="19">
        <v>655</v>
      </c>
      <c r="I226" s="19">
        <v>122</v>
      </c>
      <c r="J226" s="302">
        <v>-278</v>
      </c>
      <c r="K226" s="322">
        <v>259</v>
      </c>
      <c r="L226" s="322">
        <v>269.1</v>
      </c>
      <c r="M226" s="324">
        <v>278.52</v>
      </c>
    </row>
    <row r="227" spans="1:13" ht="33.75" customHeight="1">
      <c r="A227" s="435" t="s">
        <v>919</v>
      </c>
      <c r="B227" s="436"/>
      <c r="C227" s="437"/>
      <c r="D227" s="59" t="s">
        <v>920</v>
      </c>
      <c r="E227" s="304"/>
      <c r="F227" s="304"/>
      <c r="G227" s="304"/>
      <c r="H227" s="304"/>
      <c r="I227" s="304"/>
      <c r="J227" s="305"/>
      <c r="K227" s="71"/>
      <c r="L227" s="71"/>
      <c r="M227" s="275"/>
    </row>
    <row r="228" spans="1:13" ht="18" customHeight="1">
      <c r="A228" s="228" t="s">
        <v>291</v>
      </c>
      <c r="B228" s="68"/>
      <c r="C228" s="68"/>
      <c r="D228" s="60"/>
      <c r="E228" s="21"/>
      <c r="F228" s="21"/>
      <c r="G228" s="21"/>
      <c r="H228" s="21"/>
      <c r="I228" s="21"/>
      <c r="J228" s="301"/>
      <c r="K228" s="71"/>
      <c r="L228" s="71"/>
      <c r="M228" s="275"/>
    </row>
    <row r="229" spans="1:13" ht="18" customHeight="1">
      <c r="A229" s="230"/>
      <c r="B229" s="26" t="s">
        <v>924</v>
      </c>
      <c r="C229" s="27"/>
      <c r="D229" s="52" t="s">
        <v>747</v>
      </c>
      <c r="E229" s="21"/>
      <c r="F229" s="21"/>
      <c r="G229" s="21"/>
      <c r="H229" s="21"/>
      <c r="I229" s="21"/>
      <c r="J229" s="301"/>
      <c r="K229" s="71"/>
      <c r="L229" s="71"/>
      <c r="M229" s="275"/>
    </row>
    <row r="230" spans="1:13" ht="18" customHeight="1">
      <c r="A230" s="230"/>
      <c r="B230" s="26"/>
      <c r="C230" s="28" t="s">
        <v>765</v>
      </c>
      <c r="D230" s="52" t="s">
        <v>748</v>
      </c>
      <c r="E230" s="21"/>
      <c r="F230" s="21"/>
      <c r="G230" s="21"/>
      <c r="H230" s="21"/>
      <c r="I230" s="21"/>
      <c r="J230" s="301"/>
      <c r="K230" s="71"/>
      <c r="L230" s="71"/>
      <c r="M230" s="275"/>
    </row>
    <row r="231" spans="1:13" ht="18" customHeight="1">
      <c r="A231" s="230"/>
      <c r="B231" s="26"/>
      <c r="C231" s="28" t="s">
        <v>766</v>
      </c>
      <c r="D231" s="52" t="s">
        <v>749</v>
      </c>
      <c r="E231" s="21"/>
      <c r="F231" s="21"/>
      <c r="G231" s="21"/>
      <c r="H231" s="21"/>
      <c r="I231" s="21"/>
      <c r="J231" s="301"/>
      <c r="K231" s="71"/>
      <c r="L231" s="71"/>
      <c r="M231" s="275"/>
    </row>
    <row r="232" spans="1:13" ht="18" customHeight="1">
      <c r="A232" s="230"/>
      <c r="B232" s="26" t="s">
        <v>33</v>
      </c>
      <c r="C232" s="29"/>
      <c r="D232" s="52" t="s">
        <v>34</v>
      </c>
      <c r="E232" s="21"/>
      <c r="F232" s="21"/>
      <c r="G232" s="21"/>
      <c r="H232" s="21"/>
      <c r="I232" s="21"/>
      <c r="J232" s="301"/>
      <c r="K232" s="71"/>
      <c r="L232" s="71"/>
      <c r="M232" s="275"/>
    </row>
    <row r="233" spans="1:13" ht="18" customHeight="1">
      <c r="A233" s="230"/>
      <c r="B233" s="26"/>
      <c r="C233" s="25" t="s">
        <v>946</v>
      </c>
      <c r="D233" s="52" t="s">
        <v>35</v>
      </c>
      <c r="E233" s="21"/>
      <c r="F233" s="21"/>
      <c r="G233" s="21"/>
      <c r="H233" s="21"/>
      <c r="I233" s="21"/>
      <c r="J233" s="301"/>
      <c r="K233" s="71"/>
      <c r="L233" s="71"/>
      <c r="M233" s="275"/>
    </row>
    <row r="234" spans="1:13" ht="18" customHeight="1">
      <c r="A234" s="230"/>
      <c r="B234" s="26"/>
      <c r="C234" s="25" t="s">
        <v>947</v>
      </c>
      <c r="D234" s="52" t="s">
        <v>36</v>
      </c>
      <c r="E234" s="21"/>
      <c r="F234" s="21"/>
      <c r="G234" s="21"/>
      <c r="H234" s="21"/>
      <c r="I234" s="21"/>
      <c r="J234" s="301"/>
      <c r="K234" s="71"/>
      <c r="L234" s="71"/>
      <c r="M234" s="275"/>
    </row>
    <row r="235" spans="1:13" ht="18" customHeight="1">
      <c r="A235" s="230"/>
      <c r="B235" s="26"/>
      <c r="C235" s="30" t="s">
        <v>68</v>
      </c>
      <c r="D235" s="52" t="s">
        <v>37</v>
      </c>
      <c r="E235" s="21"/>
      <c r="F235" s="21"/>
      <c r="G235" s="21"/>
      <c r="H235" s="21"/>
      <c r="I235" s="21"/>
      <c r="J235" s="301"/>
      <c r="K235" s="71"/>
      <c r="L235" s="71"/>
      <c r="M235" s="275"/>
    </row>
    <row r="236" spans="1:13" ht="18" customHeight="1">
      <c r="A236" s="230"/>
      <c r="B236" s="31" t="s">
        <v>418</v>
      </c>
      <c r="C236" s="31"/>
      <c r="D236" s="52" t="s">
        <v>38</v>
      </c>
      <c r="E236" s="21"/>
      <c r="F236" s="21"/>
      <c r="G236" s="21"/>
      <c r="H236" s="21"/>
      <c r="I236" s="21"/>
      <c r="J236" s="301"/>
      <c r="K236" s="71"/>
      <c r="L236" s="71"/>
      <c r="M236" s="275"/>
    </row>
    <row r="237" spans="1:13" ht="18" customHeight="1">
      <c r="A237" s="230"/>
      <c r="B237" s="31" t="s">
        <v>39</v>
      </c>
      <c r="C237" s="32"/>
      <c r="D237" s="52" t="s">
        <v>40</v>
      </c>
      <c r="E237" s="21"/>
      <c r="F237" s="21"/>
      <c r="G237" s="21"/>
      <c r="H237" s="21"/>
      <c r="I237" s="21"/>
      <c r="J237" s="301"/>
      <c r="K237" s="71"/>
      <c r="L237" s="71"/>
      <c r="M237" s="275"/>
    </row>
    <row r="238" spans="1:13" ht="18" customHeight="1">
      <c r="A238" s="230"/>
      <c r="B238" s="31"/>
      <c r="C238" s="25" t="s">
        <v>898</v>
      </c>
      <c r="D238" s="52" t="s">
        <v>41</v>
      </c>
      <c r="E238" s="21"/>
      <c r="F238" s="21"/>
      <c r="G238" s="21"/>
      <c r="H238" s="21"/>
      <c r="I238" s="21"/>
      <c r="J238" s="301"/>
      <c r="K238" s="71"/>
      <c r="L238" s="71"/>
      <c r="M238" s="275"/>
    </row>
    <row r="239" spans="1:13" ht="18" customHeight="1">
      <c r="A239" s="230"/>
      <c r="B239" s="31" t="s">
        <v>42</v>
      </c>
      <c r="C239" s="31"/>
      <c r="D239" s="52" t="s">
        <v>43</v>
      </c>
      <c r="E239" s="21"/>
      <c r="F239" s="21"/>
      <c r="G239" s="21"/>
      <c r="H239" s="21"/>
      <c r="I239" s="21"/>
      <c r="J239" s="301"/>
      <c r="K239" s="71"/>
      <c r="L239" s="71"/>
      <c r="M239" s="275"/>
    </row>
    <row r="240" spans="1:13" ht="18" customHeight="1">
      <c r="A240" s="230"/>
      <c r="B240" s="31"/>
      <c r="C240" s="28" t="s">
        <v>899</v>
      </c>
      <c r="D240" s="52" t="s">
        <v>44</v>
      </c>
      <c r="E240" s="21"/>
      <c r="F240" s="21"/>
      <c r="G240" s="21"/>
      <c r="H240" s="21"/>
      <c r="I240" s="21"/>
      <c r="J240" s="301"/>
      <c r="K240" s="71"/>
      <c r="L240" s="71"/>
      <c r="M240" s="275"/>
    </row>
    <row r="241" spans="1:13" ht="18" customHeight="1">
      <c r="A241" s="230"/>
      <c r="B241" s="31"/>
      <c r="C241" s="25" t="s">
        <v>952</v>
      </c>
      <c r="D241" s="52" t="s">
        <v>45</v>
      </c>
      <c r="E241" s="21"/>
      <c r="F241" s="21"/>
      <c r="G241" s="21"/>
      <c r="H241" s="21"/>
      <c r="I241" s="21"/>
      <c r="J241" s="301"/>
      <c r="K241" s="71"/>
      <c r="L241" s="71"/>
      <c r="M241" s="275"/>
    </row>
    <row r="242" spans="1:13" ht="18" customHeight="1">
      <c r="A242" s="230"/>
      <c r="B242" s="20" t="s">
        <v>419</v>
      </c>
      <c r="C242" s="20"/>
      <c r="D242" s="52" t="s">
        <v>46</v>
      </c>
      <c r="E242" s="19"/>
      <c r="F242" s="19"/>
      <c r="G242" s="19"/>
      <c r="H242" s="19"/>
      <c r="I242" s="19"/>
      <c r="J242" s="302"/>
      <c r="K242" s="71"/>
      <c r="L242" s="71"/>
      <c r="M242" s="275"/>
    </row>
    <row r="243" spans="1:13" ht="18" customHeight="1">
      <c r="A243" s="231" t="s">
        <v>676</v>
      </c>
      <c r="B243" s="69"/>
      <c r="C243" s="33"/>
      <c r="D243" s="59" t="s">
        <v>677</v>
      </c>
      <c r="E243" s="19">
        <v>562.95</v>
      </c>
      <c r="F243" s="19">
        <v>0</v>
      </c>
      <c r="G243" s="19">
        <v>63.95</v>
      </c>
      <c r="H243" s="19">
        <v>655</v>
      </c>
      <c r="I243" s="19">
        <v>122</v>
      </c>
      <c r="J243" s="302">
        <v>-278</v>
      </c>
      <c r="K243" s="322">
        <v>259</v>
      </c>
      <c r="L243" s="322">
        <v>269.1</v>
      </c>
      <c r="M243" s="324">
        <v>278.52</v>
      </c>
    </row>
    <row r="244" spans="1:13" ht="18" customHeight="1">
      <c r="A244" s="228" t="s">
        <v>291</v>
      </c>
      <c r="B244" s="68"/>
      <c r="C244" s="68"/>
      <c r="D244" s="60"/>
      <c r="E244" s="19"/>
      <c r="F244" s="19"/>
      <c r="G244" s="19"/>
      <c r="H244" s="19"/>
      <c r="I244" s="19"/>
      <c r="J244" s="302"/>
      <c r="K244" s="71"/>
      <c r="L244" s="71"/>
      <c r="M244" s="275"/>
    </row>
    <row r="245" spans="1:13" ht="30.75" customHeight="1">
      <c r="A245" s="228"/>
      <c r="B245" s="378" t="s">
        <v>428</v>
      </c>
      <c r="C245" s="376"/>
      <c r="D245" s="60" t="s">
        <v>678</v>
      </c>
      <c r="E245" s="19">
        <v>562.95</v>
      </c>
      <c r="F245" s="19">
        <v>0</v>
      </c>
      <c r="G245" s="19">
        <v>63.95</v>
      </c>
      <c r="H245" s="19">
        <v>655</v>
      </c>
      <c r="I245" s="19">
        <v>122</v>
      </c>
      <c r="J245" s="302">
        <v>-278</v>
      </c>
      <c r="K245" s="322">
        <v>259</v>
      </c>
      <c r="L245" s="322">
        <v>269.1</v>
      </c>
      <c r="M245" s="324">
        <v>278.52</v>
      </c>
    </row>
    <row r="246" spans="1:13" ht="18" customHeight="1">
      <c r="A246" s="228"/>
      <c r="B246" s="68"/>
      <c r="C246" s="30" t="s">
        <v>927</v>
      </c>
      <c r="D246" s="60" t="s">
        <v>679</v>
      </c>
      <c r="E246" s="19">
        <v>562.95</v>
      </c>
      <c r="F246" s="19">
        <v>0</v>
      </c>
      <c r="G246" s="19">
        <v>63.95</v>
      </c>
      <c r="H246" s="19">
        <v>655</v>
      </c>
      <c r="I246" s="19">
        <v>122</v>
      </c>
      <c r="J246" s="302">
        <v>-278</v>
      </c>
      <c r="K246" s="322">
        <v>259</v>
      </c>
      <c r="L246" s="322">
        <v>269.1</v>
      </c>
      <c r="M246" s="324">
        <v>278.52</v>
      </c>
    </row>
    <row r="247" spans="1:13" ht="18" customHeight="1">
      <c r="A247" s="228"/>
      <c r="B247" s="68"/>
      <c r="C247" s="30" t="s">
        <v>427</v>
      </c>
      <c r="D247" s="60" t="s">
        <v>426</v>
      </c>
      <c r="E247" s="19"/>
      <c r="F247" s="19"/>
      <c r="G247" s="19"/>
      <c r="H247" s="19"/>
      <c r="I247" s="19"/>
      <c r="J247" s="302"/>
      <c r="K247" s="71"/>
      <c r="L247" s="71"/>
      <c r="M247" s="275"/>
    </row>
    <row r="248" spans="1:13" ht="18" customHeight="1">
      <c r="A248" s="228"/>
      <c r="B248" s="50" t="s">
        <v>854</v>
      </c>
      <c r="C248" s="30"/>
      <c r="D248" s="60" t="s">
        <v>680</v>
      </c>
      <c r="E248" s="19"/>
      <c r="F248" s="19"/>
      <c r="G248" s="19"/>
      <c r="H248" s="19"/>
      <c r="I248" s="19"/>
      <c r="J248" s="302"/>
      <c r="K248" s="71"/>
      <c r="L248" s="71"/>
      <c r="M248" s="275"/>
    </row>
    <row r="249" spans="1:13" ht="18" customHeight="1">
      <c r="A249" s="230"/>
      <c r="B249" s="31" t="s">
        <v>681</v>
      </c>
      <c r="C249" s="31"/>
      <c r="D249" s="60" t="s">
        <v>682</v>
      </c>
      <c r="E249" s="21"/>
      <c r="F249" s="21"/>
      <c r="G249" s="21"/>
      <c r="H249" s="21"/>
      <c r="I249" s="21"/>
      <c r="J249" s="301"/>
      <c r="K249" s="71"/>
      <c r="L249" s="71"/>
      <c r="M249" s="275"/>
    </row>
    <row r="250" spans="1:13" ht="18" customHeight="1">
      <c r="A250" s="230"/>
      <c r="B250" s="31"/>
      <c r="C250" s="30" t="s">
        <v>382</v>
      </c>
      <c r="D250" s="60" t="s">
        <v>456</v>
      </c>
      <c r="E250" s="21"/>
      <c r="F250" s="21"/>
      <c r="G250" s="21"/>
      <c r="H250" s="21"/>
      <c r="I250" s="21"/>
      <c r="J250" s="301"/>
      <c r="K250" s="71"/>
      <c r="L250" s="71"/>
      <c r="M250" s="275"/>
    </row>
    <row r="251" spans="1:13" ht="18" customHeight="1">
      <c r="A251" s="231" t="s">
        <v>457</v>
      </c>
      <c r="B251" s="70"/>
      <c r="C251" s="34"/>
      <c r="D251" s="59" t="s">
        <v>458</v>
      </c>
      <c r="E251" s="304"/>
      <c r="F251" s="304"/>
      <c r="G251" s="304"/>
      <c r="H251" s="304"/>
      <c r="I251" s="304"/>
      <c r="J251" s="305"/>
      <c r="K251" s="71"/>
      <c r="L251" s="71"/>
      <c r="M251" s="275"/>
    </row>
    <row r="252" spans="1:13" ht="18" customHeight="1">
      <c r="A252" s="228" t="s">
        <v>291</v>
      </c>
      <c r="B252" s="68"/>
      <c r="C252" s="68"/>
      <c r="D252" s="60"/>
      <c r="E252" s="21"/>
      <c r="F252" s="21"/>
      <c r="G252" s="21"/>
      <c r="H252" s="21"/>
      <c r="I252" s="21"/>
      <c r="J252" s="301"/>
      <c r="K252" s="71"/>
      <c r="L252" s="71"/>
      <c r="M252" s="275"/>
    </row>
    <row r="253" spans="1:13" ht="45.75" customHeight="1">
      <c r="A253" s="232"/>
      <c r="B253" s="393" t="s">
        <v>459</v>
      </c>
      <c r="C253" s="393"/>
      <c r="D253" s="60" t="s">
        <v>460</v>
      </c>
      <c r="E253" s="21"/>
      <c r="F253" s="21"/>
      <c r="G253" s="21"/>
      <c r="H253" s="21"/>
      <c r="I253" s="21"/>
      <c r="J253" s="301"/>
      <c r="K253" s="71"/>
      <c r="L253" s="71"/>
      <c r="M253" s="275"/>
    </row>
    <row r="254" spans="1:13" ht="18" customHeight="1">
      <c r="A254" s="232"/>
      <c r="B254" s="31"/>
      <c r="C254" s="35" t="s">
        <v>383</v>
      </c>
      <c r="D254" s="60" t="s">
        <v>461</v>
      </c>
      <c r="E254" s="21"/>
      <c r="F254" s="21"/>
      <c r="G254" s="21"/>
      <c r="H254" s="21"/>
      <c r="I254" s="21"/>
      <c r="J254" s="301"/>
      <c r="K254" s="71"/>
      <c r="L254" s="71"/>
      <c r="M254" s="275"/>
    </row>
    <row r="255" spans="1:13" ht="18" customHeight="1">
      <c r="A255" s="232"/>
      <c r="B255" s="31"/>
      <c r="C255" s="30" t="s">
        <v>413</v>
      </c>
      <c r="D255" s="60" t="s">
        <v>462</v>
      </c>
      <c r="E255" s="21"/>
      <c r="F255" s="21"/>
      <c r="G255" s="21"/>
      <c r="H255" s="21"/>
      <c r="I255" s="21"/>
      <c r="J255" s="301"/>
      <c r="K255" s="71"/>
      <c r="L255" s="71"/>
      <c r="M255" s="275"/>
    </row>
    <row r="256" spans="1:13" ht="18" customHeight="1">
      <c r="A256" s="232"/>
      <c r="B256" s="31"/>
      <c r="C256" s="35" t="s">
        <v>414</v>
      </c>
      <c r="D256" s="60" t="s">
        <v>463</v>
      </c>
      <c r="E256" s="21"/>
      <c r="F256" s="21"/>
      <c r="G256" s="21"/>
      <c r="H256" s="21"/>
      <c r="I256" s="21"/>
      <c r="J256" s="301"/>
      <c r="K256" s="71"/>
      <c r="L256" s="71"/>
      <c r="M256" s="275"/>
    </row>
    <row r="257" spans="1:13" ht="18" customHeight="1">
      <c r="A257" s="232"/>
      <c r="B257" s="31"/>
      <c r="C257" s="35" t="s">
        <v>415</v>
      </c>
      <c r="D257" s="60" t="s">
        <v>464</v>
      </c>
      <c r="E257" s="21"/>
      <c r="F257" s="21"/>
      <c r="G257" s="21"/>
      <c r="H257" s="21"/>
      <c r="I257" s="21"/>
      <c r="J257" s="301"/>
      <c r="K257" s="71"/>
      <c r="L257" s="71"/>
      <c r="M257" s="275"/>
    </row>
    <row r="258" spans="1:13" ht="18" customHeight="1">
      <c r="A258" s="232"/>
      <c r="B258" s="31"/>
      <c r="C258" s="35" t="s">
        <v>416</v>
      </c>
      <c r="D258" s="60" t="s">
        <v>465</v>
      </c>
      <c r="E258" s="21"/>
      <c r="F258" s="21"/>
      <c r="G258" s="21"/>
      <c r="H258" s="21"/>
      <c r="I258" s="21"/>
      <c r="J258" s="301"/>
      <c r="K258" s="71"/>
      <c r="L258" s="71"/>
      <c r="M258" s="275"/>
    </row>
    <row r="259" spans="1:13" ht="18" customHeight="1">
      <c r="A259" s="232"/>
      <c r="B259" s="31"/>
      <c r="C259" s="35" t="s">
        <v>466</v>
      </c>
      <c r="D259" s="60" t="s">
        <v>467</v>
      </c>
      <c r="E259" s="21"/>
      <c r="F259" s="21"/>
      <c r="G259" s="21"/>
      <c r="H259" s="21"/>
      <c r="I259" s="21"/>
      <c r="J259" s="301"/>
      <c r="K259" s="71"/>
      <c r="L259" s="71"/>
      <c r="M259" s="275"/>
    </row>
    <row r="260" spans="1:13" ht="18" customHeight="1">
      <c r="A260" s="232"/>
      <c r="B260" s="31"/>
      <c r="C260" s="35" t="s">
        <v>468</v>
      </c>
      <c r="D260" s="60" t="s">
        <v>469</v>
      </c>
      <c r="E260" s="21"/>
      <c r="F260" s="21"/>
      <c r="G260" s="21"/>
      <c r="H260" s="21"/>
      <c r="I260" s="21"/>
      <c r="J260" s="301"/>
      <c r="K260" s="71"/>
      <c r="L260" s="71"/>
      <c r="M260" s="275"/>
    </row>
    <row r="261" spans="1:13" ht="18" customHeight="1">
      <c r="A261" s="232"/>
      <c r="B261" s="31"/>
      <c r="C261" s="35" t="s">
        <v>470</v>
      </c>
      <c r="D261" s="60" t="s">
        <v>471</v>
      </c>
      <c r="E261" s="21"/>
      <c r="F261" s="21"/>
      <c r="G261" s="21"/>
      <c r="H261" s="21"/>
      <c r="I261" s="21"/>
      <c r="J261" s="301"/>
      <c r="K261" s="71"/>
      <c r="L261" s="71"/>
      <c r="M261" s="275"/>
    </row>
    <row r="262" spans="1:13" ht="18" customHeight="1">
      <c r="A262" s="232"/>
      <c r="B262" s="31"/>
      <c r="C262" s="35" t="s">
        <v>472</v>
      </c>
      <c r="D262" s="60" t="s">
        <v>473</v>
      </c>
      <c r="E262" s="21"/>
      <c r="F262" s="21"/>
      <c r="G262" s="21"/>
      <c r="H262" s="21"/>
      <c r="I262" s="21"/>
      <c r="J262" s="301"/>
      <c r="K262" s="71"/>
      <c r="L262" s="71"/>
      <c r="M262" s="275"/>
    </row>
    <row r="263" spans="1:13" ht="18" customHeight="1">
      <c r="A263" s="232"/>
      <c r="B263" s="31"/>
      <c r="C263" s="30" t="s">
        <v>124</v>
      </c>
      <c r="D263" s="60" t="s">
        <v>474</v>
      </c>
      <c r="E263" s="21"/>
      <c r="F263" s="21"/>
      <c r="G263" s="21"/>
      <c r="H263" s="21"/>
      <c r="I263" s="21"/>
      <c r="J263" s="301"/>
      <c r="K263" s="71"/>
      <c r="L263" s="71"/>
      <c r="M263" s="275"/>
    </row>
    <row r="264" spans="1:13" ht="18" customHeight="1">
      <c r="A264" s="232"/>
      <c r="B264" s="31" t="s">
        <v>475</v>
      </c>
      <c r="C264" s="20"/>
      <c r="D264" s="50" t="s">
        <v>476</v>
      </c>
      <c r="E264" s="21"/>
      <c r="F264" s="21"/>
      <c r="G264" s="21"/>
      <c r="H264" s="21"/>
      <c r="I264" s="21"/>
      <c r="J264" s="301"/>
      <c r="K264" s="71"/>
      <c r="L264" s="71"/>
      <c r="M264" s="275"/>
    </row>
    <row r="265" spans="1:13" ht="18" customHeight="1">
      <c r="A265" s="232"/>
      <c r="B265" s="31"/>
      <c r="C265" s="30" t="s">
        <v>814</v>
      </c>
      <c r="D265" s="61" t="s">
        <v>477</v>
      </c>
      <c r="E265" s="21"/>
      <c r="F265" s="21"/>
      <c r="G265" s="21"/>
      <c r="H265" s="21"/>
      <c r="I265" s="21"/>
      <c r="J265" s="301"/>
      <c r="K265" s="71"/>
      <c r="L265" s="71"/>
      <c r="M265" s="275"/>
    </row>
    <row r="266" spans="1:13" ht="18" customHeight="1">
      <c r="A266" s="232"/>
      <c r="B266" s="31" t="s">
        <v>626</v>
      </c>
      <c r="C266" s="34"/>
      <c r="D266" s="50" t="s">
        <v>478</v>
      </c>
      <c r="E266" s="21"/>
      <c r="F266" s="21"/>
      <c r="G266" s="21"/>
      <c r="H266" s="21"/>
      <c r="I266" s="21"/>
      <c r="J266" s="301"/>
      <c r="K266" s="71"/>
      <c r="L266" s="71"/>
      <c r="M266" s="275"/>
    </row>
    <row r="267" spans="1:13" ht="33" customHeight="1">
      <c r="A267" s="429" t="s">
        <v>943</v>
      </c>
      <c r="B267" s="430"/>
      <c r="C267" s="431"/>
      <c r="D267" s="59" t="s">
        <v>479</v>
      </c>
      <c r="E267" s="304"/>
      <c r="F267" s="304"/>
      <c r="G267" s="304"/>
      <c r="H267" s="304"/>
      <c r="I267" s="304"/>
      <c r="J267" s="305"/>
      <c r="K267" s="71"/>
      <c r="L267" s="71"/>
      <c r="M267" s="275"/>
    </row>
    <row r="268" spans="1:13" ht="18" customHeight="1">
      <c r="A268" s="228" t="s">
        <v>291</v>
      </c>
      <c r="B268" s="68"/>
      <c r="C268" s="68"/>
      <c r="D268" s="50"/>
      <c r="E268" s="21"/>
      <c r="F268" s="21"/>
      <c r="G268" s="21"/>
      <c r="H268" s="21"/>
      <c r="I268" s="21"/>
      <c r="J268" s="301"/>
      <c r="K268" s="71"/>
      <c r="L268" s="71"/>
      <c r="M268" s="275"/>
    </row>
    <row r="269" spans="1:13" ht="18" customHeight="1">
      <c r="A269" s="230"/>
      <c r="B269" s="31" t="s">
        <v>544</v>
      </c>
      <c r="C269" s="31"/>
      <c r="D269" s="50" t="s">
        <v>480</v>
      </c>
      <c r="E269" s="21"/>
      <c r="F269" s="21"/>
      <c r="G269" s="21"/>
      <c r="H269" s="21"/>
      <c r="I269" s="21"/>
      <c r="J269" s="301"/>
      <c r="K269" s="71"/>
      <c r="L269" s="71"/>
      <c r="M269" s="275"/>
    </row>
    <row r="270" spans="1:13" ht="18" customHeight="1">
      <c r="A270" s="230"/>
      <c r="B270" s="20" t="s">
        <v>481</v>
      </c>
      <c r="C270" s="31"/>
      <c r="D270" s="50" t="s">
        <v>482</v>
      </c>
      <c r="E270" s="21"/>
      <c r="F270" s="21"/>
      <c r="G270" s="21"/>
      <c r="H270" s="21"/>
      <c r="I270" s="21"/>
      <c r="J270" s="301"/>
      <c r="K270" s="71"/>
      <c r="L270" s="71"/>
      <c r="M270" s="275"/>
    </row>
    <row r="271" spans="1:13" ht="18" customHeight="1">
      <c r="A271" s="230"/>
      <c r="B271" s="20"/>
      <c r="C271" s="31" t="s">
        <v>733</v>
      </c>
      <c r="D271" s="50" t="s">
        <v>483</v>
      </c>
      <c r="E271" s="21"/>
      <c r="F271" s="21"/>
      <c r="G271" s="21"/>
      <c r="H271" s="21"/>
      <c r="I271" s="21"/>
      <c r="J271" s="301"/>
      <c r="K271" s="71"/>
      <c r="L271" s="71"/>
      <c r="M271" s="275"/>
    </row>
    <row r="272" spans="1:13" ht="18" customHeight="1">
      <c r="A272" s="230"/>
      <c r="B272" s="20" t="s">
        <v>484</v>
      </c>
      <c r="C272" s="31"/>
      <c r="D272" s="50" t="s">
        <v>485</v>
      </c>
      <c r="E272" s="21"/>
      <c r="F272" s="21"/>
      <c r="G272" s="21"/>
      <c r="H272" s="21"/>
      <c r="I272" s="21"/>
      <c r="J272" s="301"/>
      <c r="K272" s="71"/>
      <c r="L272" s="71"/>
      <c r="M272" s="275"/>
    </row>
    <row r="273" spans="1:13" ht="18" customHeight="1">
      <c r="A273" s="230"/>
      <c r="B273" s="20" t="s">
        <v>486</v>
      </c>
      <c r="C273" s="31"/>
      <c r="D273" s="50" t="s">
        <v>487</v>
      </c>
      <c r="E273" s="21"/>
      <c r="F273" s="21"/>
      <c r="G273" s="21"/>
      <c r="H273" s="21"/>
      <c r="I273" s="21"/>
      <c r="J273" s="301"/>
      <c r="K273" s="71"/>
      <c r="L273" s="71"/>
      <c r="M273" s="275"/>
    </row>
    <row r="274" spans="1:13" ht="18" customHeight="1">
      <c r="A274" s="230"/>
      <c r="B274" s="20" t="s">
        <v>488</v>
      </c>
      <c r="C274" s="31"/>
      <c r="D274" s="50" t="s">
        <v>489</v>
      </c>
      <c r="E274" s="21"/>
      <c r="F274" s="21"/>
      <c r="G274" s="21"/>
      <c r="H274" s="21"/>
      <c r="I274" s="21"/>
      <c r="J274" s="301"/>
      <c r="K274" s="71"/>
      <c r="L274" s="71"/>
      <c r="M274" s="275"/>
    </row>
    <row r="275" spans="1:13" s="128" customFormat="1" ht="30.75" customHeight="1">
      <c r="A275" s="432" t="s">
        <v>944</v>
      </c>
      <c r="B275" s="433"/>
      <c r="C275" s="434"/>
      <c r="D275" s="130"/>
      <c r="E275" s="19"/>
      <c r="F275" s="19"/>
      <c r="G275" s="19"/>
      <c r="H275" s="19"/>
      <c r="I275" s="19"/>
      <c r="J275" s="302"/>
      <c r="K275" s="19"/>
      <c r="L275" s="19"/>
      <c r="M275" s="303"/>
    </row>
    <row r="276" spans="1:13" ht="30" customHeight="1">
      <c r="A276" s="429" t="s">
        <v>622</v>
      </c>
      <c r="B276" s="427"/>
      <c r="C276" s="428"/>
      <c r="D276" s="50" t="s">
        <v>623</v>
      </c>
      <c r="E276" s="21"/>
      <c r="F276" s="21"/>
      <c r="G276" s="21"/>
      <c r="H276" s="21"/>
      <c r="I276" s="21"/>
      <c r="J276" s="301"/>
      <c r="K276" s="71"/>
      <c r="L276" s="71"/>
      <c r="M276" s="275"/>
    </row>
    <row r="277" spans="1:13" ht="18" customHeight="1">
      <c r="A277" s="228" t="s">
        <v>291</v>
      </c>
      <c r="B277" s="68"/>
      <c r="C277" s="68"/>
      <c r="D277" s="50"/>
      <c r="E277" s="21"/>
      <c r="F277" s="21"/>
      <c r="G277" s="21"/>
      <c r="H277" s="21"/>
      <c r="I277" s="21"/>
      <c r="J277" s="301"/>
      <c r="K277" s="71"/>
      <c r="L277" s="71"/>
      <c r="M277" s="275"/>
    </row>
    <row r="278" spans="1:13" ht="18" customHeight="1">
      <c r="A278" s="232"/>
      <c r="B278" s="31" t="s">
        <v>336</v>
      </c>
      <c r="C278" s="34"/>
      <c r="D278" s="50" t="s">
        <v>1055</v>
      </c>
      <c r="E278" s="21"/>
      <c r="F278" s="21"/>
      <c r="G278" s="21"/>
      <c r="H278" s="21"/>
      <c r="I278" s="21"/>
      <c r="J278" s="301"/>
      <c r="K278" s="71"/>
      <c r="L278" s="71"/>
      <c r="M278" s="275"/>
    </row>
    <row r="279" spans="1:13" ht="18" customHeight="1">
      <c r="A279" s="232"/>
      <c r="B279" s="31"/>
      <c r="C279" s="30" t="s">
        <v>126</v>
      </c>
      <c r="D279" s="50" t="s">
        <v>1050</v>
      </c>
      <c r="E279" s="21"/>
      <c r="F279" s="21"/>
      <c r="G279" s="21"/>
      <c r="H279" s="21"/>
      <c r="I279" s="21"/>
      <c r="J279" s="301"/>
      <c r="K279" s="71"/>
      <c r="L279" s="71"/>
      <c r="M279" s="275"/>
    </row>
    <row r="280" spans="1:13" ht="18" customHeight="1">
      <c r="A280" s="232"/>
      <c r="B280" s="31"/>
      <c r="C280" s="30" t="s">
        <v>315</v>
      </c>
      <c r="D280" s="50" t="s">
        <v>442</v>
      </c>
      <c r="E280" s="21"/>
      <c r="F280" s="21"/>
      <c r="G280" s="21"/>
      <c r="H280" s="21"/>
      <c r="I280" s="21"/>
      <c r="J280" s="301"/>
      <c r="K280" s="71"/>
      <c r="L280" s="71"/>
      <c r="M280" s="275"/>
    </row>
    <row r="281" spans="1:13" ht="18" customHeight="1">
      <c r="A281" s="232"/>
      <c r="B281" s="31" t="s">
        <v>254</v>
      </c>
      <c r="C281" s="5"/>
      <c r="D281" s="50" t="s">
        <v>255</v>
      </c>
      <c r="E281" s="21"/>
      <c r="F281" s="21"/>
      <c r="G281" s="21"/>
      <c r="H281" s="21"/>
      <c r="I281" s="21"/>
      <c r="J281" s="301"/>
      <c r="K281" s="71"/>
      <c r="L281" s="71"/>
      <c r="M281" s="275"/>
    </row>
    <row r="282" spans="1:13" ht="30.75" customHeight="1">
      <c r="A282" s="232"/>
      <c r="B282" s="378" t="s">
        <v>1039</v>
      </c>
      <c r="C282" s="428"/>
      <c r="D282" s="50" t="s">
        <v>256</v>
      </c>
      <c r="E282" s="21"/>
      <c r="F282" s="21"/>
      <c r="G282" s="21"/>
      <c r="H282" s="21"/>
      <c r="I282" s="21"/>
      <c r="J282" s="301"/>
      <c r="K282" s="71"/>
      <c r="L282" s="71"/>
      <c r="M282" s="275"/>
    </row>
    <row r="283" spans="1:13" ht="18" customHeight="1">
      <c r="A283" s="211" t="s">
        <v>257</v>
      </c>
      <c r="B283" s="31"/>
      <c r="C283" s="34"/>
      <c r="D283" s="50" t="s">
        <v>258</v>
      </c>
      <c r="E283" s="21"/>
      <c r="F283" s="21"/>
      <c r="G283" s="21"/>
      <c r="H283" s="21"/>
      <c r="I283" s="21"/>
      <c r="J283" s="301"/>
      <c r="K283" s="71"/>
      <c r="L283" s="71"/>
      <c r="M283" s="275"/>
    </row>
    <row r="284" spans="1:13" ht="18" customHeight="1">
      <c r="A284" s="228" t="s">
        <v>291</v>
      </c>
      <c r="B284" s="68"/>
      <c r="C284" s="68"/>
      <c r="D284" s="50"/>
      <c r="E284" s="21"/>
      <c r="F284" s="21"/>
      <c r="G284" s="21"/>
      <c r="H284" s="21"/>
      <c r="I284" s="21"/>
      <c r="J284" s="301"/>
      <c r="K284" s="71"/>
      <c r="L284" s="71"/>
      <c r="M284" s="275"/>
    </row>
    <row r="285" spans="1:13" ht="18" customHeight="1">
      <c r="A285" s="232"/>
      <c r="B285" s="31" t="s">
        <v>259</v>
      </c>
      <c r="C285" s="34"/>
      <c r="D285" s="50" t="s">
        <v>260</v>
      </c>
      <c r="E285" s="21"/>
      <c r="F285" s="21"/>
      <c r="G285" s="21"/>
      <c r="H285" s="21"/>
      <c r="I285" s="21"/>
      <c r="J285" s="301"/>
      <c r="K285" s="71"/>
      <c r="L285" s="71"/>
      <c r="M285" s="275"/>
    </row>
    <row r="286" spans="1:13" ht="18" customHeight="1">
      <c r="A286" s="232"/>
      <c r="B286" s="31" t="s">
        <v>261</v>
      </c>
      <c r="C286" s="34"/>
      <c r="D286" s="50" t="s">
        <v>262</v>
      </c>
      <c r="E286" s="21"/>
      <c r="F286" s="21"/>
      <c r="G286" s="21"/>
      <c r="H286" s="21"/>
      <c r="I286" s="21"/>
      <c r="J286" s="301"/>
      <c r="K286" s="71"/>
      <c r="L286" s="71"/>
      <c r="M286" s="275"/>
    </row>
    <row r="287" spans="1:13" ht="18" customHeight="1">
      <c r="A287" s="232"/>
      <c r="B287" s="31" t="s">
        <v>263</v>
      </c>
      <c r="C287" s="34"/>
      <c r="D287" s="50" t="s">
        <v>438</v>
      </c>
      <c r="E287" s="41"/>
      <c r="F287" s="41"/>
      <c r="G287" s="41"/>
      <c r="H287" s="41"/>
      <c r="I287" s="41"/>
      <c r="J287" s="224"/>
      <c r="K287" s="14"/>
      <c r="L287" s="14"/>
      <c r="M287" s="210"/>
    </row>
    <row r="288" spans="1:13" ht="18" customHeight="1">
      <c r="A288" s="232"/>
      <c r="B288" s="31"/>
      <c r="C288" s="31" t="s">
        <v>316</v>
      </c>
      <c r="D288" s="50" t="s">
        <v>439</v>
      </c>
      <c r="E288" s="41"/>
      <c r="F288" s="41"/>
      <c r="G288" s="41"/>
      <c r="H288" s="41"/>
      <c r="I288" s="41"/>
      <c r="J288" s="224"/>
      <c r="K288" s="14"/>
      <c r="L288" s="14"/>
      <c r="M288" s="210"/>
    </row>
    <row r="289" spans="1:13" ht="18" customHeight="1">
      <c r="A289" s="232"/>
      <c r="B289" s="31"/>
      <c r="C289" s="31" t="s">
        <v>651</v>
      </c>
      <c r="D289" s="50" t="s">
        <v>440</v>
      </c>
      <c r="E289" s="41"/>
      <c r="F289" s="41"/>
      <c r="G289" s="41"/>
      <c r="H289" s="41"/>
      <c r="I289" s="41"/>
      <c r="J289" s="224"/>
      <c r="K289" s="14"/>
      <c r="L289" s="14"/>
      <c r="M289" s="210"/>
    </row>
    <row r="290" spans="1:13" s="128" customFormat="1" ht="27" customHeight="1">
      <c r="A290" s="429" t="s">
        <v>945</v>
      </c>
      <c r="B290" s="430"/>
      <c r="C290" s="431"/>
      <c r="D290" s="130" t="s">
        <v>441</v>
      </c>
      <c r="E290" s="127"/>
      <c r="F290" s="127"/>
      <c r="G290" s="127"/>
      <c r="H290" s="127"/>
      <c r="I290" s="127"/>
      <c r="J290" s="223"/>
      <c r="K290" s="127"/>
      <c r="L290" s="127"/>
      <c r="M290" s="226"/>
    </row>
    <row r="291" spans="1:13" ht="18" customHeight="1">
      <c r="A291" s="231" t="s">
        <v>237</v>
      </c>
      <c r="B291" s="31"/>
      <c r="C291" s="20"/>
      <c r="D291" s="50" t="s">
        <v>238</v>
      </c>
      <c r="E291" s="41"/>
      <c r="F291" s="41"/>
      <c r="G291" s="41"/>
      <c r="H291" s="41"/>
      <c r="I291" s="41"/>
      <c r="J291" s="224"/>
      <c r="K291" s="14"/>
      <c r="L291" s="14"/>
      <c r="M291" s="210"/>
    </row>
    <row r="292" spans="1:13" ht="18" customHeight="1">
      <c r="A292" s="228" t="s">
        <v>291</v>
      </c>
      <c r="B292" s="68"/>
      <c r="C292" s="68"/>
      <c r="D292" s="50"/>
      <c r="E292" s="41"/>
      <c r="F292" s="41"/>
      <c r="G292" s="41"/>
      <c r="H292" s="41"/>
      <c r="I292" s="41"/>
      <c r="J292" s="224"/>
      <c r="K292" s="14"/>
      <c r="L292" s="14"/>
      <c r="M292" s="210"/>
    </row>
    <row r="293" spans="1:13" ht="18" customHeight="1">
      <c r="A293" s="232"/>
      <c r="B293" s="31" t="s">
        <v>239</v>
      </c>
      <c r="C293" s="20"/>
      <c r="D293" s="50" t="s">
        <v>240</v>
      </c>
      <c r="E293" s="41"/>
      <c r="F293" s="41"/>
      <c r="G293" s="41"/>
      <c r="H293" s="41"/>
      <c r="I293" s="41"/>
      <c r="J293" s="224"/>
      <c r="K293" s="14"/>
      <c r="L293" s="14"/>
      <c r="M293" s="210"/>
    </row>
    <row r="294" spans="1:13" ht="18" customHeight="1">
      <c r="A294" s="232"/>
      <c r="B294" s="31"/>
      <c r="C294" s="30" t="s">
        <v>412</v>
      </c>
      <c r="D294" s="50" t="s">
        <v>241</v>
      </c>
      <c r="E294" s="41"/>
      <c r="F294" s="41"/>
      <c r="G294" s="41"/>
      <c r="H294" s="41"/>
      <c r="I294" s="41"/>
      <c r="J294" s="224"/>
      <c r="K294" s="14"/>
      <c r="L294" s="14"/>
      <c r="M294" s="210"/>
    </row>
    <row r="295" spans="1:13" ht="30.75" customHeight="1">
      <c r="A295" s="429" t="s">
        <v>220</v>
      </c>
      <c r="B295" s="427"/>
      <c r="C295" s="428"/>
      <c r="D295" s="50" t="s">
        <v>242</v>
      </c>
      <c r="E295" s="41"/>
      <c r="F295" s="41"/>
      <c r="G295" s="41"/>
      <c r="H295" s="41"/>
      <c r="I295" s="41"/>
      <c r="J295" s="224"/>
      <c r="K295" s="14"/>
      <c r="L295" s="14"/>
      <c r="M295" s="210"/>
    </row>
    <row r="296" spans="1:13" ht="18" customHeight="1">
      <c r="A296" s="228" t="s">
        <v>291</v>
      </c>
      <c r="B296" s="68"/>
      <c r="C296" s="68"/>
      <c r="D296" s="50"/>
      <c r="E296" s="41"/>
      <c r="F296" s="41"/>
      <c r="G296" s="41"/>
      <c r="H296" s="41"/>
      <c r="I296" s="41"/>
      <c r="J296" s="224"/>
      <c r="K296" s="14"/>
      <c r="L296" s="14"/>
      <c r="M296" s="210"/>
    </row>
    <row r="297" spans="1:13" ht="18" customHeight="1">
      <c r="A297" s="228"/>
      <c r="B297" s="50" t="s">
        <v>925</v>
      </c>
      <c r="C297" s="68"/>
      <c r="D297" s="50" t="s">
        <v>243</v>
      </c>
      <c r="E297" s="41"/>
      <c r="F297" s="41"/>
      <c r="G297" s="41"/>
      <c r="H297" s="41"/>
      <c r="I297" s="41"/>
      <c r="J297" s="224"/>
      <c r="K297" s="14"/>
      <c r="L297" s="14"/>
      <c r="M297" s="210"/>
    </row>
    <row r="298" spans="1:13" ht="18" customHeight="1">
      <c r="A298" s="228"/>
      <c r="B298" s="68"/>
      <c r="C298" s="50" t="s">
        <v>729</v>
      </c>
      <c r="D298" s="50" t="s">
        <v>244</v>
      </c>
      <c r="E298" s="41"/>
      <c r="F298" s="41"/>
      <c r="G298" s="41"/>
      <c r="H298" s="41"/>
      <c r="I298" s="41"/>
      <c r="J298" s="224"/>
      <c r="K298" s="14"/>
      <c r="L298" s="14"/>
      <c r="M298" s="210"/>
    </row>
    <row r="299" spans="1:13" ht="18" customHeight="1">
      <c r="A299" s="232"/>
      <c r="B299" s="20"/>
      <c r="C299" s="20" t="s">
        <v>434</v>
      </c>
      <c r="D299" s="50" t="s">
        <v>245</v>
      </c>
      <c r="E299" s="41"/>
      <c r="F299" s="41"/>
      <c r="G299" s="41"/>
      <c r="H299" s="41"/>
      <c r="I299" s="41"/>
      <c r="J299" s="224"/>
      <c r="K299" s="14"/>
      <c r="L299" s="14"/>
      <c r="M299" s="210"/>
    </row>
    <row r="300" spans="1:13" ht="18" customHeight="1">
      <c r="A300" s="232"/>
      <c r="B300" s="396" t="s">
        <v>429</v>
      </c>
      <c r="C300" s="397"/>
      <c r="D300" s="50" t="s">
        <v>430</v>
      </c>
      <c r="E300" s="41"/>
      <c r="F300" s="41"/>
      <c r="G300" s="41"/>
      <c r="H300" s="41"/>
      <c r="I300" s="41"/>
      <c r="J300" s="224"/>
      <c r="K300" s="14"/>
      <c r="L300" s="14"/>
      <c r="M300" s="210"/>
    </row>
    <row r="301" spans="1:13" ht="18" customHeight="1">
      <c r="A301" s="231" t="s">
        <v>246</v>
      </c>
      <c r="B301" s="20"/>
      <c r="C301" s="34"/>
      <c r="D301" s="50" t="s">
        <v>247</v>
      </c>
      <c r="E301" s="41"/>
      <c r="F301" s="41"/>
      <c r="G301" s="41"/>
      <c r="H301" s="41"/>
      <c r="I301" s="41"/>
      <c r="J301" s="224"/>
      <c r="K301" s="14"/>
      <c r="L301" s="14"/>
      <c r="M301" s="210"/>
    </row>
    <row r="302" spans="1:13" ht="18" customHeight="1">
      <c r="A302" s="228" t="s">
        <v>291</v>
      </c>
      <c r="B302" s="68"/>
      <c r="C302" s="68"/>
      <c r="D302" s="50"/>
      <c r="E302" s="41"/>
      <c r="F302" s="41"/>
      <c r="G302" s="41"/>
      <c r="H302" s="41"/>
      <c r="I302" s="41"/>
      <c r="J302" s="224"/>
      <c r="K302" s="14"/>
      <c r="L302" s="14"/>
      <c r="M302" s="210"/>
    </row>
    <row r="303" spans="1:13" ht="18" customHeight="1">
      <c r="A303" s="233"/>
      <c r="B303" s="31" t="s">
        <v>875</v>
      </c>
      <c r="C303" s="36"/>
      <c r="D303" s="50" t="s">
        <v>248</v>
      </c>
      <c r="E303" s="41"/>
      <c r="F303" s="41"/>
      <c r="G303" s="41"/>
      <c r="H303" s="41"/>
      <c r="I303" s="41"/>
      <c r="J303" s="224"/>
      <c r="K303" s="14"/>
      <c r="L303" s="14"/>
      <c r="M303" s="210"/>
    </row>
    <row r="304" spans="1:13" ht="18" customHeight="1">
      <c r="A304" s="231" t="s">
        <v>809</v>
      </c>
      <c r="B304" s="20"/>
      <c r="C304" s="20"/>
      <c r="D304" s="50" t="s">
        <v>810</v>
      </c>
      <c r="E304" s="41"/>
      <c r="F304" s="41"/>
      <c r="G304" s="41"/>
      <c r="H304" s="41"/>
      <c r="I304" s="41"/>
      <c r="J304" s="224"/>
      <c r="K304" s="14"/>
      <c r="L304" s="14"/>
      <c r="M304" s="210"/>
    </row>
    <row r="305" spans="1:13" ht="18" customHeight="1">
      <c r="A305" s="228" t="s">
        <v>291</v>
      </c>
      <c r="B305" s="68"/>
      <c r="C305" s="68"/>
      <c r="D305" s="50"/>
      <c r="E305" s="41"/>
      <c r="F305" s="41"/>
      <c r="G305" s="41"/>
      <c r="H305" s="41"/>
      <c r="I305" s="41"/>
      <c r="J305" s="224"/>
      <c r="K305" s="14"/>
      <c r="L305" s="14"/>
      <c r="M305" s="210"/>
    </row>
    <row r="306" spans="1:13" ht="18" customHeight="1">
      <c r="A306" s="209"/>
      <c r="B306" s="20" t="s">
        <v>794</v>
      </c>
      <c r="C306" s="30"/>
      <c r="D306" s="50" t="s">
        <v>811</v>
      </c>
      <c r="E306" s="41"/>
      <c r="F306" s="41"/>
      <c r="G306" s="41"/>
      <c r="H306" s="41"/>
      <c r="I306" s="41"/>
      <c r="J306" s="224"/>
      <c r="K306" s="14"/>
      <c r="L306" s="14"/>
      <c r="M306" s="210"/>
    </row>
    <row r="307" spans="1:13" ht="18" customHeight="1">
      <c r="A307" s="234" t="s">
        <v>981</v>
      </c>
      <c r="B307" s="37"/>
      <c r="C307" s="37"/>
      <c r="D307" s="50" t="s">
        <v>142</v>
      </c>
      <c r="E307" s="41"/>
      <c r="F307" s="41"/>
      <c r="G307" s="41"/>
      <c r="H307" s="41"/>
      <c r="I307" s="41"/>
      <c r="J307" s="224"/>
      <c r="K307" s="14"/>
      <c r="L307" s="14"/>
      <c r="M307" s="210"/>
    </row>
    <row r="308" spans="1:13" ht="18" customHeight="1">
      <c r="A308" s="278" t="s">
        <v>227</v>
      </c>
      <c r="B308" s="279"/>
      <c r="C308" s="279"/>
      <c r="D308" s="50" t="s">
        <v>143</v>
      </c>
      <c r="E308" s="41"/>
      <c r="F308" s="41"/>
      <c r="G308" s="41"/>
      <c r="H308" s="41"/>
      <c r="I308" s="41"/>
      <c r="J308" s="224"/>
      <c r="K308" s="14"/>
      <c r="L308" s="14"/>
      <c r="M308" s="210"/>
    </row>
    <row r="309" spans="1:13" s="124" customFormat="1" ht="18" customHeight="1">
      <c r="A309" s="280"/>
      <c r="B309" s="446" t="s">
        <v>123</v>
      </c>
      <c r="C309" s="447"/>
      <c r="D309" s="281" t="s">
        <v>326</v>
      </c>
      <c r="E309" s="180"/>
      <c r="F309" s="125"/>
      <c r="G309" s="125"/>
      <c r="H309" s="125"/>
      <c r="I309" s="125"/>
      <c r="J309" s="225"/>
      <c r="K309" s="195"/>
      <c r="L309" s="195"/>
      <c r="M309" s="203"/>
    </row>
    <row r="310" spans="1:13" ht="18" customHeight="1">
      <c r="A310" s="218" t="s">
        <v>251</v>
      </c>
      <c r="B310" s="14"/>
      <c r="C310" s="14"/>
      <c r="D310" s="50" t="s">
        <v>144</v>
      </c>
      <c r="E310" s="41"/>
      <c r="F310" s="41"/>
      <c r="G310" s="41"/>
      <c r="H310" s="41"/>
      <c r="I310" s="41"/>
      <c r="J310" s="224"/>
      <c r="K310" s="14"/>
      <c r="L310" s="14"/>
      <c r="M310" s="210"/>
    </row>
    <row r="311" spans="1:13" s="124" customFormat="1" ht="18" customHeight="1" thickBot="1">
      <c r="A311" s="282"/>
      <c r="B311" s="444" t="s">
        <v>817</v>
      </c>
      <c r="C311" s="445"/>
      <c r="D311" s="222" t="s">
        <v>328</v>
      </c>
      <c r="E311" s="235"/>
      <c r="F311" s="236"/>
      <c r="G311" s="236"/>
      <c r="H311" s="236"/>
      <c r="I311" s="236"/>
      <c r="J311" s="237"/>
      <c r="K311" s="207"/>
      <c r="L311" s="207"/>
      <c r="M311" s="208"/>
    </row>
    <row r="314" ht="14.25">
      <c r="B314" s="4" t="s">
        <v>1013</v>
      </c>
    </row>
    <row r="315" spans="1:9" ht="14.25">
      <c r="A315" s="1"/>
      <c r="B315" s="1"/>
      <c r="C315" s="4" t="s">
        <v>604</v>
      </c>
      <c r="D315" s="3"/>
      <c r="E315" s="62"/>
      <c r="F315" s="1"/>
      <c r="G315" s="1"/>
      <c r="H315" s="1"/>
      <c r="I315" s="1"/>
    </row>
    <row r="316" spans="1:9" ht="38.25">
      <c r="A316" s="460"/>
      <c r="B316" s="460"/>
      <c r="C316" s="114" t="s">
        <v>105</v>
      </c>
      <c r="D316" s="114"/>
      <c r="E316" s="114"/>
      <c r="F316" s="114"/>
      <c r="G316" s="114"/>
      <c r="H316" s="40"/>
      <c r="I316" s="40"/>
    </row>
    <row r="317" spans="1:9" ht="14.25">
      <c r="A317" s="2"/>
      <c r="B317" s="1"/>
      <c r="C317" s="4"/>
      <c r="D317" s="113"/>
      <c r="E317" s="64"/>
      <c r="F317" s="57"/>
      <c r="G317" s="64"/>
      <c r="H317" s="64"/>
      <c r="I317" s="57"/>
    </row>
    <row r="318" spans="1:9" ht="14.25">
      <c r="A318" s="40"/>
      <c r="B318" s="40"/>
      <c r="C318" s="63"/>
      <c r="D318" s="186"/>
      <c r="E318" s="40"/>
      <c r="F318" s="40"/>
      <c r="G318" s="65"/>
      <c r="H318" s="57"/>
      <c r="I318" s="57"/>
    </row>
    <row r="319" spans="1:9" ht="14.25">
      <c r="A319" s="40"/>
      <c r="B319" s="40"/>
      <c r="C319" s="63"/>
      <c r="D319" s="187"/>
      <c r="E319" s="40"/>
      <c r="F319" s="40"/>
      <c r="G319" s="185"/>
      <c r="H319" s="40"/>
      <c r="I319" s="132"/>
    </row>
    <row r="321" spans="3:13" ht="15">
      <c r="C321" s="292" t="s">
        <v>689</v>
      </c>
      <c r="D321" s="40"/>
      <c r="E321" s="293"/>
      <c r="F321" s="186"/>
      <c r="G321" s="294"/>
      <c r="H321" s="292"/>
      <c r="I321" s="295"/>
      <c r="J321" s="292"/>
      <c r="K321" s="292"/>
      <c r="L321" s="72"/>
      <c r="M321" s="72"/>
    </row>
    <row r="322" spans="3:13" ht="15">
      <c r="C322" s="40"/>
      <c r="D322" s="40"/>
      <c r="E322" s="293"/>
      <c r="F322" s="40"/>
      <c r="G322" s="294"/>
      <c r="H322" s="292"/>
      <c r="I322" s="296"/>
      <c r="J322" s="292"/>
      <c r="K322" s="297"/>
      <c r="L322" s="72"/>
      <c r="M322" s="72"/>
    </row>
    <row r="323" spans="3:13" ht="15">
      <c r="C323" s="293" t="s">
        <v>690</v>
      </c>
      <c r="D323" s="186"/>
      <c r="E323" s="294"/>
      <c r="F323" s="72"/>
      <c r="G323" s="72"/>
      <c r="I323" s="292" t="s">
        <v>691</v>
      </c>
      <c r="J323" s="72"/>
      <c r="L323" s="292" t="s">
        <v>692</v>
      </c>
      <c r="M323" s="72"/>
    </row>
    <row r="324" spans="3:13" ht="15">
      <c r="C324" s="293" t="s">
        <v>693</v>
      </c>
      <c r="D324" s="40"/>
      <c r="E324" s="294"/>
      <c r="F324" s="72"/>
      <c r="G324" s="72"/>
      <c r="I324" s="292" t="s">
        <v>694</v>
      </c>
      <c r="J324" s="72"/>
      <c r="L324" s="292" t="s">
        <v>996</v>
      </c>
      <c r="M324" s="72"/>
    </row>
    <row r="325" spans="3:13" ht="14.25">
      <c r="C325" s="89"/>
      <c r="D325" s="72"/>
      <c r="E325" s="72"/>
      <c r="F325" s="72"/>
      <c r="G325" s="72"/>
      <c r="H325" s="72"/>
      <c r="I325" s="72"/>
      <c r="J325" s="72"/>
      <c r="K325" s="72"/>
      <c r="L325" s="72"/>
      <c r="M325" s="72"/>
    </row>
  </sheetData>
  <sheetProtection/>
  <mergeCells count="70">
    <mergeCell ref="L10:L11"/>
    <mergeCell ref="M10:M11"/>
    <mergeCell ref="A18:C18"/>
    <mergeCell ref="A74:C74"/>
    <mergeCell ref="A66:C66"/>
    <mergeCell ref="A12:C12"/>
    <mergeCell ref="B23:C23"/>
    <mergeCell ref="A25:C25"/>
    <mergeCell ref="B52:C52"/>
    <mergeCell ref="A19:C19"/>
    <mergeCell ref="A26:C26"/>
    <mergeCell ref="B44:C44"/>
    <mergeCell ref="A9:C11"/>
    <mergeCell ref="A5:I5"/>
    <mergeCell ref="A6:I6"/>
    <mergeCell ref="D9:D11"/>
    <mergeCell ref="E9:J9"/>
    <mergeCell ref="D7:K7"/>
    <mergeCell ref="K9:M9"/>
    <mergeCell ref="E10:F10"/>
    <mergeCell ref="G10:J10"/>
    <mergeCell ref="K10:K11"/>
    <mergeCell ref="A316:B316"/>
    <mergeCell ref="B108:C108"/>
    <mergeCell ref="B109:C109"/>
    <mergeCell ref="B111:C111"/>
    <mergeCell ref="A113:C113"/>
    <mergeCell ref="A114:C114"/>
    <mergeCell ref="A120:C120"/>
    <mergeCell ref="B125:C125"/>
    <mergeCell ref="A127:C127"/>
    <mergeCell ref="B154:C154"/>
    <mergeCell ref="A128:C128"/>
    <mergeCell ref="B146:C146"/>
    <mergeCell ref="A168:C168"/>
    <mergeCell ref="A176:C176"/>
    <mergeCell ref="A191:C191"/>
    <mergeCell ref="B201:C201"/>
    <mergeCell ref="A177:C177"/>
    <mergeCell ref="B183:C183"/>
    <mergeCell ref="A192:C192"/>
    <mergeCell ref="A196:C196"/>
    <mergeCell ref="A213:C213"/>
    <mergeCell ref="A214:C214"/>
    <mergeCell ref="B210:C210"/>
    <mergeCell ref="A219:C219"/>
    <mergeCell ref="B212:C212"/>
    <mergeCell ref="B224:C224"/>
    <mergeCell ref="A220:C220"/>
    <mergeCell ref="B311:C311"/>
    <mergeCell ref="A290:C290"/>
    <mergeCell ref="B300:C300"/>
    <mergeCell ref="B309:C309"/>
    <mergeCell ref="A276:C276"/>
    <mergeCell ref="B282:C282"/>
    <mergeCell ref="A295:C295"/>
    <mergeCell ref="A226:C226"/>
    <mergeCell ref="A75:C75"/>
    <mergeCell ref="B81:C81"/>
    <mergeCell ref="A94:C94"/>
    <mergeCell ref="A121:C121"/>
    <mergeCell ref="A89:C89"/>
    <mergeCell ref="B99:C99"/>
    <mergeCell ref="B112:C112"/>
    <mergeCell ref="A90:C90"/>
    <mergeCell ref="B253:C253"/>
    <mergeCell ref="A267:C267"/>
    <mergeCell ref="A275:C275"/>
    <mergeCell ref="A227:C227"/>
    <mergeCell ref="B245:C245"/>
  </mergeCells>
  <printOptions horizontalCentered="1"/>
  <pageMargins left="0.31496062992125984" right="0" top="0.5905511811023623" bottom="0.3937007874015748" header="0.31496062992125984" footer="0.2362204724409449"/>
  <pageSetup horizontalDpi="600" verticalDpi="600" orientation="landscape" paperSize="9" scale="83" r:id="rId2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557"/>
  <sheetViews>
    <sheetView tabSelected="1" zoomScale="75" zoomScaleNormal="75" zoomScaleSheetLayoutView="100" zoomScalePageLayoutView="0" workbookViewId="0" topLeftCell="A1">
      <selection activeCell="I11" sqref="I11"/>
    </sheetView>
  </sheetViews>
  <sheetFormatPr defaultColWidth="9.140625" defaultRowHeight="12.75"/>
  <cols>
    <col min="1" max="1" width="5.140625" style="72" customWidth="1"/>
    <col min="2" max="2" width="55.28125" style="89" customWidth="1"/>
    <col min="3" max="3" width="10.00390625" style="72" customWidth="1"/>
    <col min="4" max="4" width="12.28125" style="72" customWidth="1"/>
    <col min="5" max="5" width="8.421875" style="72" customWidth="1"/>
    <col min="6" max="6" width="10.7109375" style="72" customWidth="1"/>
    <col min="7" max="7" width="11.421875" style="72" customWidth="1"/>
    <col min="8" max="8" width="10.57421875" style="72" customWidth="1"/>
    <col min="9" max="9" width="10.8515625" style="72" customWidth="1"/>
    <col min="10" max="10" width="12.00390625" style="72" customWidth="1"/>
    <col min="11" max="11" width="11.7109375" style="72" customWidth="1"/>
    <col min="12" max="12" width="11.140625" style="72" customWidth="1"/>
    <col min="13" max="16384" width="9.140625" style="72" customWidth="1"/>
  </cols>
  <sheetData>
    <row r="1" spans="2:7" s="6" customFormat="1" ht="12.75">
      <c r="B1" s="7" t="s">
        <v>106</v>
      </c>
      <c r="C1" s="7"/>
      <c r="D1" s="7"/>
      <c r="E1" s="7"/>
      <c r="F1" s="7"/>
      <c r="G1" s="7"/>
    </row>
    <row r="2" spans="2:11" s="6" customFormat="1" ht="15.75" customHeight="1">
      <c r="B2" s="8" t="s">
        <v>371</v>
      </c>
      <c r="C2" s="7"/>
      <c r="D2" s="7"/>
      <c r="E2" s="7"/>
      <c r="F2" s="7"/>
      <c r="G2" s="7"/>
      <c r="K2" s="6" t="s">
        <v>372</v>
      </c>
    </row>
    <row r="3" spans="2:7" s="6" customFormat="1" ht="15.75" customHeight="1">
      <c r="B3" s="8" t="s">
        <v>180</v>
      </c>
      <c r="C3" s="7"/>
      <c r="D3" s="7"/>
      <c r="E3" s="7"/>
      <c r="F3" s="7"/>
      <c r="G3" s="7"/>
    </row>
    <row r="4" spans="2:7" s="6" customFormat="1" ht="17.25" customHeight="1">
      <c r="B4" s="7" t="s">
        <v>641</v>
      </c>
      <c r="C4" s="7"/>
      <c r="D4" s="7"/>
      <c r="E4" s="7"/>
      <c r="F4" s="7"/>
      <c r="G4" s="7"/>
    </row>
    <row r="5" spans="1:13" ht="18">
      <c r="A5" s="188"/>
      <c r="B5" s="488" t="s">
        <v>745</v>
      </c>
      <c r="C5" s="488"/>
      <c r="D5" s="488"/>
      <c r="E5" s="488"/>
      <c r="F5" s="488"/>
      <c r="G5" s="488"/>
      <c r="H5" s="488"/>
      <c r="I5" s="488"/>
      <c r="L5" s="477"/>
      <c r="M5" s="477"/>
    </row>
    <row r="6" spans="1:9" ht="18">
      <c r="A6" s="488" t="s">
        <v>224</v>
      </c>
      <c r="B6" s="488"/>
      <c r="C6" s="488"/>
      <c r="D6" s="488"/>
      <c r="E6" s="488"/>
      <c r="F6" s="488"/>
      <c r="G6" s="488"/>
      <c r="H6" s="488"/>
      <c r="I6" s="488"/>
    </row>
    <row r="7" spans="1:9" s="84" customFormat="1" ht="12.75">
      <c r="A7" s="72"/>
      <c r="B7" s="465" t="s">
        <v>611</v>
      </c>
      <c r="C7" s="466"/>
      <c r="D7" s="466"/>
      <c r="E7" s="466"/>
      <c r="F7" s="466"/>
      <c r="G7" s="466"/>
      <c r="H7" s="466"/>
      <c r="I7" s="466"/>
    </row>
    <row r="8" spans="1:13" ht="13.5" thickBot="1">
      <c r="A8" s="84"/>
      <c r="B8" s="85"/>
      <c r="C8" s="85"/>
      <c r="D8" s="85"/>
      <c r="E8" s="85"/>
      <c r="F8" s="85"/>
      <c r="G8" s="85"/>
      <c r="H8" s="477"/>
      <c r="I8" s="477"/>
      <c r="J8" s="477" t="s">
        <v>746</v>
      </c>
      <c r="K8" s="477"/>
      <c r="L8" s="477"/>
      <c r="M8" s="477"/>
    </row>
    <row r="9" spans="1:12" ht="18.75" customHeight="1">
      <c r="A9" s="399" t="s">
        <v>642</v>
      </c>
      <c r="B9" s="479"/>
      <c r="C9" s="408" t="s">
        <v>92</v>
      </c>
      <c r="D9" s="463" t="s">
        <v>1038</v>
      </c>
      <c r="E9" s="463"/>
      <c r="F9" s="464"/>
      <c r="G9" s="464"/>
      <c r="H9" s="464"/>
      <c r="I9" s="464"/>
      <c r="J9" s="467" t="s">
        <v>1037</v>
      </c>
      <c r="K9" s="467"/>
      <c r="L9" s="468"/>
    </row>
    <row r="10" spans="1:12" ht="20.25" customHeight="1">
      <c r="A10" s="480"/>
      <c r="B10" s="481"/>
      <c r="C10" s="461"/>
      <c r="D10" s="469" t="s">
        <v>751</v>
      </c>
      <c r="E10" s="469"/>
      <c r="F10" s="421" t="s">
        <v>752</v>
      </c>
      <c r="G10" s="421"/>
      <c r="H10" s="421"/>
      <c r="I10" s="459"/>
      <c r="J10" s="422">
        <v>2014</v>
      </c>
      <c r="K10" s="422">
        <v>2015</v>
      </c>
      <c r="L10" s="424">
        <v>2016</v>
      </c>
    </row>
    <row r="11" spans="1:12" ht="84.75" customHeight="1" thickBot="1">
      <c r="A11" s="482"/>
      <c r="B11" s="483"/>
      <c r="C11" s="462"/>
      <c r="D11" s="268" t="s">
        <v>753</v>
      </c>
      <c r="E11" s="270" t="s">
        <v>754</v>
      </c>
      <c r="F11" s="269" t="s">
        <v>755</v>
      </c>
      <c r="G11" s="269" t="s">
        <v>756</v>
      </c>
      <c r="H11" s="269" t="s">
        <v>757</v>
      </c>
      <c r="I11" s="277" t="s">
        <v>758</v>
      </c>
      <c r="J11" s="423"/>
      <c r="K11" s="423"/>
      <c r="L11" s="425"/>
    </row>
    <row r="12" spans="1:12" ht="41.25" customHeight="1">
      <c r="A12" s="484" t="s">
        <v>321</v>
      </c>
      <c r="B12" s="485"/>
      <c r="C12" s="238"/>
      <c r="D12" s="350">
        <f aca="true" t="shared" si="0" ref="D12:L12">D13+D255</f>
        <v>20163.72</v>
      </c>
      <c r="E12" s="350">
        <f t="shared" si="0"/>
        <v>0</v>
      </c>
      <c r="F12" s="350">
        <f t="shared" si="0"/>
        <v>4435.240000000001</v>
      </c>
      <c r="G12" s="350">
        <f t="shared" si="0"/>
        <v>4444.35</v>
      </c>
      <c r="H12" s="350">
        <f t="shared" si="0"/>
        <v>6042.780000000001</v>
      </c>
      <c r="I12" s="350">
        <f t="shared" si="0"/>
        <v>5241.35</v>
      </c>
      <c r="J12" s="350">
        <f t="shared" si="0"/>
        <v>16464.33</v>
      </c>
      <c r="K12" s="350">
        <f t="shared" si="0"/>
        <v>17106.44</v>
      </c>
      <c r="L12" s="350">
        <f t="shared" si="0"/>
        <v>17705.16</v>
      </c>
    </row>
    <row r="13" spans="1:12" ht="20.25" customHeight="1">
      <c r="A13" s="486" t="s">
        <v>165</v>
      </c>
      <c r="B13" s="487"/>
      <c r="C13" s="111"/>
      <c r="D13" s="351">
        <f aca="true" t="shared" si="1" ref="D13:L13">D14</f>
        <v>19600.77</v>
      </c>
      <c r="E13" s="351">
        <f t="shared" si="1"/>
        <v>0</v>
      </c>
      <c r="F13" s="351">
        <f t="shared" si="1"/>
        <v>4371.290000000001</v>
      </c>
      <c r="G13" s="351">
        <f t="shared" si="1"/>
        <v>3789.3500000000004</v>
      </c>
      <c r="H13" s="351">
        <f t="shared" si="1"/>
        <v>5920.780000000001</v>
      </c>
      <c r="I13" s="351">
        <f t="shared" si="1"/>
        <v>5519.35</v>
      </c>
      <c r="J13" s="351">
        <f t="shared" si="1"/>
        <v>16205.33</v>
      </c>
      <c r="K13" s="351">
        <f t="shared" si="1"/>
        <v>16837.34</v>
      </c>
      <c r="L13" s="351">
        <f t="shared" si="1"/>
        <v>17426.64</v>
      </c>
    </row>
    <row r="14" spans="1:12" ht="19.5" customHeight="1">
      <c r="A14" s="241" t="s">
        <v>337</v>
      </c>
      <c r="B14" s="93"/>
      <c r="C14" s="73" t="s">
        <v>338</v>
      </c>
      <c r="D14" s="352">
        <f aca="true" t="shared" si="2" ref="D14:L14">D15+D46</f>
        <v>19600.77</v>
      </c>
      <c r="E14" s="352">
        <f t="shared" si="2"/>
        <v>0</v>
      </c>
      <c r="F14" s="352">
        <f t="shared" si="2"/>
        <v>4371.290000000001</v>
      </c>
      <c r="G14" s="352">
        <f t="shared" si="2"/>
        <v>3789.3500000000004</v>
      </c>
      <c r="H14" s="352">
        <f t="shared" si="2"/>
        <v>5920.780000000001</v>
      </c>
      <c r="I14" s="352">
        <f t="shared" si="2"/>
        <v>5519.35</v>
      </c>
      <c r="J14" s="352">
        <f t="shared" si="2"/>
        <v>16205.33</v>
      </c>
      <c r="K14" s="352">
        <f t="shared" si="2"/>
        <v>16837.34</v>
      </c>
      <c r="L14" s="352">
        <f t="shared" si="2"/>
        <v>17426.64</v>
      </c>
    </row>
    <row r="15" spans="1:12" s="86" customFormat="1" ht="33.75" customHeight="1">
      <c r="A15" s="478" t="s">
        <v>158</v>
      </c>
      <c r="B15" s="428"/>
      <c r="C15" s="78" t="s">
        <v>339</v>
      </c>
      <c r="D15" s="348">
        <f aca="true" t="shared" si="3" ref="D15:I15">D16+D32+D39</f>
        <v>10107.66</v>
      </c>
      <c r="E15" s="348">
        <f t="shared" si="3"/>
        <v>0</v>
      </c>
      <c r="F15" s="348">
        <f t="shared" si="3"/>
        <v>2753.3500000000004</v>
      </c>
      <c r="G15" s="348">
        <f t="shared" si="3"/>
        <v>2751.3500000000004</v>
      </c>
      <c r="H15" s="348">
        <f t="shared" si="3"/>
        <v>2549.96</v>
      </c>
      <c r="I15" s="348">
        <f t="shared" si="3"/>
        <v>2053</v>
      </c>
      <c r="J15" s="348">
        <v>7101.43</v>
      </c>
      <c r="K15" s="348">
        <v>7378.39</v>
      </c>
      <c r="L15" s="349">
        <v>7636.63</v>
      </c>
    </row>
    <row r="16" spans="1:12" ht="29.25" customHeight="1">
      <c r="A16" s="476" t="s">
        <v>295</v>
      </c>
      <c r="B16" s="428"/>
      <c r="C16" s="73" t="s">
        <v>929</v>
      </c>
      <c r="D16" s="307">
        <f>F16+G16+H16+I16</f>
        <v>7603.259999999999</v>
      </c>
      <c r="E16" s="307"/>
      <c r="F16" s="307">
        <f>SUM(F17:F31)</f>
        <v>2086.5</v>
      </c>
      <c r="G16" s="307">
        <f>SUM(G17:G31)</f>
        <v>2084.5</v>
      </c>
      <c r="H16" s="307">
        <f>SUM(H17:H31)</f>
        <v>1881.56</v>
      </c>
      <c r="I16" s="307">
        <f>SUM(I17:I31)</f>
        <v>1550.7</v>
      </c>
      <c r="J16" s="19" t="s">
        <v>877</v>
      </c>
      <c r="K16" s="302" t="s">
        <v>877</v>
      </c>
      <c r="L16" s="275" t="s">
        <v>877</v>
      </c>
    </row>
    <row r="17" spans="1:12" s="6" customFormat="1" ht="15" customHeight="1">
      <c r="A17" s="243"/>
      <c r="B17" s="88" t="s">
        <v>930</v>
      </c>
      <c r="C17" s="75" t="s">
        <v>931</v>
      </c>
      <c r="D17" s="307">
        <f>F17+G17+H17+I17</f>
        <v>4778.26</v>
      </c>
      <c r="E17" s="307"/>
      <c r="F17" s="307">
        <v>1270</v>
      </c>
      <c r="G17" s="307">
        <v>1270</v>
      </c>
      <c r="H17" s="307">
        <v>1242.56</v>
      </c>
      <c r="I17" s="353">
        <v>995.7</v>
      </c>
      <c r="J17" s="19" t="s">
        <v>877</v>
      </c>
      <c r="K17" s="302" t="s">
        <v>877</v>
      </c>
      <c r="L17" s="275" t="s">
        <v>877</v>
      </c>
    </row>
    <row r="18" spans="1:12" s="9" customFormat="1" ht="15" customHeight="1">
      <c r="A18" s="244"/>
      <c r="B18" s="88" t="s">
        <v>932</v>
      </c>
      <c r="C18" s="75" t="s">
        <v>933</v>
      </c>
      <c r="D18" s="307">
        <f aca="true" t="shared" si="4" ref="D18:D31">F18+G18+H18+I18</f>
        <v>0</v>
      </c>
      <c r="E18" s="354"/>
      <c r="F18" s="354"/>
      <c r="G18" s="354"/>
      <c r="H18" s="354"/>
      <c r="I18" s="355"/>
      <c r="J18" s="19" t="s">
        <v>877</v>
      </c>
      <c r="K18" s="302" t="s">
        <v>877</v>
      </c>
      <c r="L18" s="275" t="s">
        <v>877</v>
      </c>
    </row>
    <row r="19" spans="1:12" s="9" customFormat="1" ht="15" customHeight="1">
      <c r="A19" s="244"/>
      <c r="B19" s="88" t="s">
        <v>490</v>
      </c>
      <c r="C19" s="75" t="s">
        <v>491</v>
      </c>
      <c r="D19" s="307">
        <f t="shared" si="4"/>
        <v>0</v>
      </c>
      <c r="E19" s="354"/>
      <c r="F19" s="354"/>
      <c r="G19" s="354"/>
      <c r="H19" s="354"/>
      <c r="I19" s="355"/>
      <c r="J19" s="19" t="s">
        <v>877</v>
      </c>
      <c r="K19" s="302" t="s">
        <v>877</v>
      </c>
      <c r="L19" s="275" t="s">
        <v>877</v>
      </c>
    </row>
    <row r="20" spans="1:12" s="6" customFormat="1" ht="15" customHeight="1">
      <c r="A20" s="243"/>
      <c r="B20" s="88" t="s">
        <v>492</v>
      </c>
      <c r="C20" s="75" t="s">
        <v>493</v>
      </c>
      <c r="D20" s="307">
        <f t="shared" si="4"/>
        <v>1774</v>
      </c>
      <c r="E20" s="307"/>
      <c r="F20" s="354">
        <v>522.5</v>
      </c>
      <c r="G20" s="354">
        <v>522.5</v>
      </c>
      <c r="H20" s="354">
        <v>383</v>
      </c>
      <c r="I20" s="355">
        <v>346</v>
      </c>
      <c r="J20" s="19" t="s">
        <v>877</v>
      </c>
      <c r="K20" s="302" t="s">
        <v>877</v>
      </c>
      <c r="L20" s="275" t="s">
        <v>877</v>
      </c>
    </row>
    <row r="21" spans="1:12" s="6" customFormat="1" ht="15" customHeight="1">
      <c r="A21" s="243"/>
      <c r="B21" s="88" t="s">
        <v>494</v>
      </c>
      <c r="C21" s="75" t="s">
        <v>495</v>
      </c>
      <c r="D21" s="307">
        <f t="shared" si="4"/>
        <v>927</v>
      </c>
      <c r="E21" s="307"/>
      <c r="F21" s="356">
        <v>257.5</v>
      </c>
      <c r="G21" s="356">
        <v>257.5</v>
      </c>
      <c r="H21" s="356">
        <v>230</v>
      </c>
      <c r="I21" s="357">
        <v>182</v>
      </c>
      <c r="J21" s="19" t="s">
        <v>877</v>
      </c>
      <c r="K21" s="302" t="s">
        <v>877</v>
      </c>
      <c r="L21" s="275" t="s">
        <v>877</v>
      </c>
    </row>
    <row r="22" spans="1:12" s="6" customFormat="1" ht="15" customHeight="1">
      <c r="A22" s="243"/>
      <c r="B22" s="88" t="s">
        <v>496</v>
      </c>
      <c r="C22" s="75" t="s">
        <v>497</v>
      </c>
      <c r="D22" s="307">
        <f t="shared" si="4"/>
        <v>0</v>
      </c>
      <c r="E22" s="307"/>
      <c r="F22" s="356"/>
      <c r="G22" s="356"/>
      <c r="H22" s="356"/>
      <c r="I22" s="357"/>
      <c r="J22" s="19" t="s">
        <v>877</v>
      </c>
      <c r="K22" s="302" t="s">
        <v>877</v>
      </c>
      <c r="L22" s="275" t="s">
        <v>877</v>
      </c>
    </row>
    <row r="23" spans="1:12" s="6" customFormat="1" ht="15" customHeight="1">
      <c r="A23" s="243"/>
      <c r="B23" s="88" t="s">
        <v>498</v>
      </c>
      <c r="C23" s="75" t="s">
        <v>499</v>
      </c>
      <c r="D23" s="307">
        <f t="shared" si="4"/>
        <v>0</v>
      </c>
      <c r="E23" s="307"/>
      <c r="F23" s="356"/>
      <c r="G23" s="356"/>
      <c r="H23" s="356"/>
      <c r="I23" s="358"/>
      <c r="J23" s="19" t="s">
        <v>877</v>
      </c>
      <c r="K23" s="302" t="s">
        <v>877</v>
      </c>
      <c r="L23" s="275" t="s">
        <v>877</v>
      </c>
    </row>
    <row r="24" spans="1:12" s="6" customFormat="1" ht="15" customHeight="1">
      <c r="A24" s="243"/>
      <c r="B24" s="88" t="s">
        <v>900</v>
      </c>
      <c r="C24" s="75" t="s">
        <v>901</v>
      </c>
      <c r="D24" s="307">
        <f t="shared" si="4"/>
        <v>0</v>
      </c>
      <c r="E24" s="307"/>
      <c r="F24" s="307"/>
      <c r="G24" s="307"/>
      <c r="H24" s="307"/>
      <c r="I24" s="359"/>
      <c r="J24" s="19" t="s">
        <v>877</v>
      </c>
      <c r="K24" s="302" t="s">
        <v>877</v>
      </c>
      <c r="L24" s="275" t="s">
        <v>877</v>
      </c>
    </row>
    <row r="25" spans="1:12" s="6" customFormat="1" ht="15" customHeight="1">
      <c r="A25" s="243"/>
      <c r="B25" s="88" t="s">
        <v>902</v>
      </c>
      <c r="C25" s="75" t="s">
        <v>903</v>
      </c>
      <c r="D25" s="307">
        <f t="shared" si="4"/>
        <v>97.5</v>
      </c>
      <c r="E25" s="307"/>
      <c r="F25" s="307">
        <v>27.5</v>
      </c>
      <c r="G25" s="307">
        <v>27.5</v>
      </c>
      <c r="H25" s="307">
        <v>19.5</v>
      </c>
      <c r="I25" s="359">
        <v>23</v>
      </c>
      <c r="J25" s="19" t="s">
        <v>877</v>
      </c>
      <c r="K25" s="302" t="s">
        <v>877</v>
      </c>
      <c r="L25" s="275" t="s">
        <v>877</v>
      </c>
    </row>
    <row r="26" spans="1:12" s="6" customFormat="1" ht="15" customHeight="1">
      <c r="A26" s="243"/>
      <c r="B26" s="88" t="s">
        <v>904</v>
      </c>
      <c r="C26" s="75" t="s">
        <v>905</v>
      </c>
      <c r="D26" s="307">
        <f t="shared" si="4"/>
        <v>2</v>
      </c>
      <c r="E26" s="307"/>
      <c r="F26" s="307">
        <v>2</v>
      </c>
      <c r="G26" s="307"/>
      <c r="H26" s="307"/>
      <c r="I26" s="359"/>
      <c r="J26" s="19" t="s">
        <v>877</v>
      </c>
      <c r="K26" s="302" t="s">
        <v>877</v>
      </c>
      <c r="L26" s="275" t="s">
        <v>877</v>
      </c>
    </row>
    <row r="27" spans="1:12" s="6" customFormat="1" ht="15" customHeight="1">
      <c r="A27" s="242"/>
      <c r="B27" s="95" t="s">
        <v>906</v>
      </c>
      <c r="C27" s="75" t="s">
        <v>907</v>
      </c>
      <c r="D27" s="307">
        <f t="shared" si="4"/>
        <v>1</v>
      </c>
      <c r="E27" s="307"/>
      <c r="F27" s="307"/>
      <c r="G27" s="307"/>
      <c r="H27" s="307">
        <v>1</v>
      </c>
      <c r="I27" s="359"/>
      <c r="J27" s="19" t="s">
        <v>877</v>
      </c>
      <c r="K27" s="302" t="s">
        <v>877</v>
      </c>
      <c r="L27" s="275" t="s">
        <v>877</v>
      </c>
    </row>
    <row r="28" spans="1:12" s="6" customFormat="1" ht="15" customHeight="1">
      <c r="A28" s="242"/>
      <c r="B28" s="95" t="s">
        <v>908</v>
      </c>
      <c r="C28" s="75" t="s">
        <v>909</v>
      </c>
      <c r="D28" s="307">
        <f t="shared" si="4"/>
        <v>0</v>
      </c>
      <c r="E28" s="307"/>
      <c r="F28" s="307"/>
      <c r="G28" s="307"/>
      <c r="H28" s="307"/>
      <c r="I28" s="359"/>
      <c r="J28" s="19" t="s">
        <v>877</v>
      </c>
      <c r="K28" s="302" t="s">
        <v>877</v>
      </c>
      <c r="L28" s="275" t="s">
        <v>877</v>
      </c>
    </row>
    <row r="29" spans="1:12" s="6" customFormat="1" ht="15" customHeight="1">
      <c r="A29" s="242"/>
      <c r="B29" s="95" t="s">
        <v>268</v>
      </c>
      <c r="C29" s="75" t="s">
        <v>269</v>
      </c>
      <c r="D29" s="307">
        <f t="shared" si="4"/>
        <v>0</v>
      </c>
      <c r="E29" s="307"/>
      <c r="F29" s="307"/>
      <c r="G29" s="307"/>
      <c r="H29" s="307"/>
      <c r="I29" s="359"/>
      <c r="J29" s="19" t="s">
        <v>877</v>
      </c>
      <c r="K29" s="302" t="s">
        <v>877</v>
      </c>
      <c r="L29" s="275" t="s">
        <v>877</v>
      </c>
    </row>
    <row r="30" spans="1:12" s="6" customFormat="1" ht="15" customHeight="1">
      <c r="A30" s="242"/>
      <c r="B30" s="95" t="s">
        <v>270</v>
      </c>
      <c r="C30" s="75" t="s">
        <v>271</v>
      </c>
      <c r="D30" s="307">
        <f t="shared" si="4"/>
        <v>0</v>
      </c>
      <c r="E30" s="307"/>
      <c r="F30" s="307"/>
      <c r="G30" s="307"/>
      <c r="H30" s="307"/>
      <c r="I30" s="359"/>
      <c r="J30" s="19" t="s">
        <v>877</v>
      </c>
      <c r="K30" s="302" t="s">
        <v>877</v>
      </c>
      <c r="L30" s="275" t="s">
        <v>877</v>
      </c>
    </row>
    <row r="31" spans="1:12" s="6" customFormat="1" ht="15" customHeight="1">
      <c r="A31" s="242"/>
      <c r="B31" s="88" t="s">
        <v>272</v>
      </c>
      <c r="C31" s="75" t="s">
        <v>273</v>
      </c>
      <c r="D31" s="307">
        <f t="shared" si="4"/>
        <v>23.5</v>
      </c>
      <c r="E31" s="307"/>
      <c r="F31" s="307">
        <v>7</v>
      </c>
      <c r="G31" s="307">
        <v>7</v>
      </c>
      <c r="H31" s="307">
        <v>5.5</v>
      </c>
      <c r="I31" s="359">
        <v>4</v>
      </c>
      <c r="J31" s="19" t="s">
        <v>877</v>
      </c>
      <c r="K31" s="302" t="s">
        <v>877</v>
      </c>
      <c r="L31" s="275" t="s">
        <v>877</v>
      </c>
    </row>
    <row r="32" spans="1:12" ht="17.25" customHeight="1">
      <c r="A32" s="242" t="s">
        <v>279</v>
      </c>
      <c r="B32" s="88"/>
      <c r="C32" s="73" t="s">
        <v>274</v>
      </c>
      <c r="D32" s="307">
        <f aca="true" t="shared" si="5" ref="D32:I32">D33</f>
        <v>411.7</v>
      </c>
      <c r="E32" s="307">
        <f t="shared" si="5"/>
        <v>0</v>
      </c>
      <c r="F32" s="307">
        <f t="shared" si="5"/>
        <v>84.55</v>
      </c>
      <c r="G32" s="307">
        <f t="shared" si="5"/>
        <v>84.55</v>
      </c>
      <c r="H32" s="307">
        <f t="shared" si="5"/>
        <v>146.1</v>
      </c>
      <c r="I32" s="307">
        <f t="shared" si="5"/>
        <v>96.5</v>
      </c>
      <c r="J32" s="19" t="s">
        <v>877</v>
      </c>
      <c r="K32" s="302" t="s">
        <v>877</v>
      </c>
      <c r="L32" s="275" t="s">
        <v>877</v>
      </c>
    </row>
    <row r="33" spans="1:12" s="6" customFormat="1" ht="15" customHeight="1">
      <c r="A33" s="242"/>
      <c r="B33" s="88" t="s">
        <v>984</v>
      </c>
      <c r="C33" s="75" t="s">
        <v>275</v>
      </c>
      <c r="D33" s="307">
        <f>SUM(F33:I33)</f>
        <v>411.7</v>
      </c>
      <c r="E33" s="307"/>
      <c r="F33" s="307">
        <v>84.55</v>
      </c>
      <c r="G33" s="307">
        <v>84.55</v>
      </c>
      <c r="H33" s="307">
        <v>146.1</v>
      </c>
      <c r="I33" s="359">
        <v>96.5</v>
      </c>
      <c r="J33" s="19" t="s">
        <v>877</v>
      </c>
      <c r="K33" s="302" t="s">
        <v>877</v>
      </c>
      <c r="L33" s="275" t="s">
        <v>877</v>
      </c>
    </row>
    <row r="34" spans="1:12" s="6" customFormat="1" ht="15" customHeight="1">
      <c r="A34" s="242"/>
      <c r="B34" s="88" t="s">
        <v>842</v>
      </c>
      <c r="C34" s="75" t="s">
        <v>843</v>
      </c>
      <c r="D34" s="307"/>
      <c r="E34" s="307"/>
      <c r="F34" s="307"/>
      <c r="G34" s="307"/>
      <c r="H34" s="307"/>
      <c r="I34" s="359"/>
      <c r="J34" s="19" t="s">
        <v>877</v>
      </c>
      <c r="K34" s="302" t="s">
        <v>877</v>
      </c>
      <c r="L34" s="275" t="s">
        <v>877</v>
      </c>
    </row>
    <row r="35" spans="1:12" s="6" customFormat="1" ht="15" customHeight="1">
      <c r="A35" s="242"/>
      <c r="B35" s="88" t="s">
        <v>844</v>
      </c>
      <c r="C35" s="75" t="s">
        <v>845</v>
      </c>
      <c r="D35" s="307"/>
      <c r="E35" s="307"/>
      <c r="F35" s="307"/>
      <c r="G35" s="307"/>
      <c r="H35" s="307"/>
      <c r="I35" s="359"/>
      <c r="J35" s="19" t="s">
        <v>877</v>
      </c>
      <c r="K35" s="302" t="s">
        <v>877</v>
      </c>
      <c r="L35" s="275" t="s">
        <v>877</v>
      </c>
    </row>
    <row r="36" spans="1:12" s="6" customFormat="1" ht="15" customHeight="1">
      <c r="A36" s="242"/>
      <c r="B36" s="88" t="s">
        <v>846</v>
      </c>
      <c r="C36" s="75" t="s">
        <v>847</v>
      </c>
      <c r="D36" s="307"/>
      <c r="E36" s="307"/>
      <c r="F36" s="307"/>
      <c r="G36" s="307"/>
      <c r="H36" s="307"/>
      <c r="I36" s="359"/>
      <c r="J36" s="19" t="s">
        <v>877</v>
      </c>
      <c r="K36" s="302" t="s">
        <v>877</v>
      </c>
      <c r="L36" s="275" t="s">
        <v>877</v>
      </c>
    </row>
    <row r="37" spans="1:12" s="6" customFormat="1" ht="15" customHeight="1">
      <c r="A37" s="242"/>
      <c r="B37" s="95" t="s">
        <v>848</v>
      </c>
      <c r="C37" s="75" t="s">
        <v>849</v>
      </c>
      <c r="D37" s="307"/>
      <c r="E37" s="307"/>
      <c r="F37" s="307"/>
      <c r="G37" s="307"/>
      <c r="H37" s="307"/>
      <c r="I37" s="359"/>
      <c r="J37" s="19" t="s">
        <v>877</v>
      </c>
      <c r="K37" s="302" t="s">
        <v>877</v>
      </c>
      <c r="L37" s="275" t="s">
        <v>877</v>
      </c>
    </row>
    <row r="38" spans="1:12" s="6" customFormat="1" ht="15" customHeight="1">
      <c r="A38" s="243"/>
      <c r="B38" s="88" t="s">
        <v>850</v>
      </c>
      <c r="C38" s="75" t="s">
        <v>851</v>
      </c>
      <c r="D38" s="307"/>
      <c r="E38" s="307"/>
      <c r="F38" s="307"/>
      <c r="G38" s="307"/>
      <c r="H38" s="307"/>
      <c r="I38" s="359"/>
      <c r="J38" s="19" t="s">
        <v>877</v>
      </c>
      <c r="K38" s="302" t="s">
        <v>877</v>
      </c>
      <c r="L38" s="275" t="s">
        <v>877</v>
      </c>
    </row>
    <row r="39" spans="1:12" ht="16.5" customHeight="1">
      <c r="A39" s="245" t="s">
        <v>852</v>
      </c>
      <c r="B39" s="95"/>
      <c r="C39" s="73" t="s">
        <v>635</v>
      </c>
      <c r="D39" s="307">
        <f>SUM(D40:D45)</f>
        <v>2092.7</v>
      </c>
      <c r="E39" s="307"/>
      <c r="F39" s="307">
        <f>SUM(F40:F45)</f>
        <v>582.3</v>
      </c>
      <c r="G39" s="307">
        <f>SUM(G40:G45)</f>
        <v>582.3</v>
      </c>
      <c r="H39" s="307">
        <f>SUM(H40:H45)</f>
        <v>522.3</v>
      </c>
      <c r="I39" s="307">
        <f>SUM(I40:I45)</f>
        <v>405.8</v>
      </c>
      <c r="J39" s="19" t="s">
        <v>877</v>
      </c>
      <c r="K39" s="302" t="s">
        <v>877</v>
      </c>
      <c r="L39" s="275" t="s">
        <v>877</v>
      </c>
    </row>
    <row r="40" spans="1:12" s="6" customFormat="1" ht="15" customHeight="1">
      <c r="A40" s="242"/>
      <c r="B40" s="96" t="s">
        <v>636</v>
      </c>
      <c r="C40" s="75" t="s">
        <v>637</v>
      </c>
      <c r="D40" s="307">
        <f aca="true" t="shared" si="6" ref="D40:D45">F40+G40+H40+I40</f>
        <v>1563.1</v>
      </c>
      <c r="E40" s="307"/>
      <c r="F40" s="307">
        <v>434</v>
      </c>
      <c r="G40" s="307">
        <v>434</v>
      </c>
      <c r="H40" s="307">
        <v>395</v>
      </c>
      <c r="I40" s="359">
        <v>300.1</v>
      </c>
      <c r="J40" s="19" t="s">
        <v>877</v>
      </c>
      <c r="K40" s="302" t="s">
        <v>877</v>
      </c>
      <c r="L40" s="275" t="s">
        <v>877</v>
      </c>
    </row>
    <row r="41" spans="1:12" s="6" customFormat="1" ht="15" customHeight="1">
      <c r="A41" s="245"/>
      <c r="B41" s="95" t="s">
        <v>638</v>
      </c>
      <c r="C41" s="75" t="s">
        <v>639</v>
      </c>
      <c r="D41" s="307">
        <f t="shared" si="6"/>
        <v>41.7</v>
      </c>
      <c r="E41" s="307"/>
      <c r="F41" s="307">
        <v>11.3</v>
      </c>
      <c r="G41" s="307">
        <v>11.3</v>
      </c>
      <c r="H41" s="307">
        <v>11.1</v>
      </c>
      <c r="I41" s="359">
        <v>8</v>
      </c>
      <c r="J41" s="19" t="s">
        <v>877</v>
      </c>
      <c r="K41" s="302" t="s">
        <v>877</v>
      </c>
      <c r="L41" s="275" t="s">
        <v>877</v>
      </c>
    </row>
    <row r="42" spans="1:12" s="6" customFormat="1" ht="15" customHeight="1">
      <c r="A42" s="245"/>
      <c r="B42" s="95" t="s">
        <v>640</v>
      </c>
      <c r="C42" s="75" t="s">
        <v>1052</v>
      </c>
      <c r="D42" s="307">
        <f t="shared" si="6"/>
        <v>398.5</v>
      </c>
      <c r="E42" s="307"/>
      <c r="F42" s="307">
        <v>112</v>
      </c>
      <c r="G42" s="307">
        <v>112</v>
      </c>
      <c r="H42" s="307">
        <v>93.5</v>
      </c>
      <c r="I42" s="359">
        <v>81</v>
      </c>
      <c r="J42" s="19" t="s">
        <v>877</v>
      </c>
      <c r="K42" s="302" t="s">
        <v>877</v>
      </c>
      <c r="L42" s="275" t="s">
        <v>877</v>
      </c>
    </row>
    <row r="43" spans="1:12" s="6" customFormat="1" ht="15" customHeight="1">
      <c r="A43" s="245"/>
      <c r="B43" s="97" t="s">
        <v>1053</v>
      </c>
      <c r="C43" s="75" t="s">
        <v>1054</v>
      </c>
      <c r="D43" s="307">
        <f t="shared" si="6"/>
        <v>23.3</v>
      </c>
      <c r="E43" s="307"/>
      <c r="F43" s="307">
        <v>6.6</v>
      </c>
      <c r="G43" s="307">
        <v>6.6</v>
      </c>
      <c r="H43" s="307">
        <v>5.9</v>
      </c>
      <c r="I43" s="359">
        <v>4.2</v>
      </c>
      <c r="J43" s="19" t="s">
        <v>877</v>
      </c>
      <c r="K43" s="302" t="s">
        <v>877</v>
      </c>
      <c r="L43" s="275" t="s">
        <v>877</v>
      </c>
    </row>
    <row r="44" spans="1:12" s="6" customFormat="1" ht="15" customHeight="1">
      <c r="A44" s="245"/>
      <c r="B44" s="97" t="s">
        <v>181</v>
      </c>
      <c r="C44" s="75" t="s">
        <v>264</v>
      </c>
      <c r="D44" s="307">
        <f t="shared" si="6"/>
        <v>0</v>
      </c>
      <c r="E44" s="307"/>
      <c r="F44" s="307"/>
      <c r="G44" s="307"/>
      <c r="H44" s="307"/>
      <c r="I44" s="359"/>
      <c r="J44" s="19" t="s">
        <v>877</v>
      </c>
      <c r="K44" s="302" t="s">
        <v>877</v>
      </c>
      <c r="L44" s="275" t="s">
        <v>877</v>
      </c>
    </row>
    <row r="45" spans="1:12" s="6" customFormat="1" ht="15" customHeight="1">
      <c r="A45" s="245"/>
      <c r="B45" s="95" t="s">
        <v>265</v>
      </c>
      <c r="C45" s="75" t="s">
        <v>266</v>
      </c>
      <c r="D45" s="307">
        <f t="shared" si="6"/>
        <v>66.1</v>
      </c>
      <c r="E45" s="307"/>
      <c r="F45" s="307">
        <v>18.4</v>
      </c>
      <c r="G45" s="307">
        <v>18.4</v>
      </c>
      <c r="H45" s="307">
        <v>16.8</v>
      </c>
      <c r="I45" s="359">
        <v>12.5</v>
      </c>
      <c r="J45" s="19" t="s">
        <v>877</v>
      </c>
      <c r="K45" s="302" t="s">
        <v>877</v>
      </c>
      <c r="L45" s="275" t="s">
        <v>877</v>
      </c>
    </row>
    <row r="46" spans="1:12" s="86" customFormat="1" ht="39" customHeight="1">
      <c r="A46" s="496" t="s">
        <v>280</v>
      </c>
      <c r="B46" s="497"/>
      <c r="C46" s="78" t="s">
        <v>188</v>
      </c>
      <c r="D46" s="307">
        <f aca="true" t="shared" si="7" ref="D46:I46">D47+D58+D59+D62+D67+D71+D74+D75+D76+D77+D78+D79+D80+D81+D82+D83+D84+D85+D86+D87+D91+D92+D93</f>
        <v>9493.11</v>
      </c>
      <c r="E46" s="307">
        <f t="shared" si="7"/>
        <v>0</v>
      </c>
      <c r="F46" s="307">
        <f t="shared" si="7"/>
        <v>1617.94</v>
      </c>
      <c r="G46" s="307">
        <f t="shared" si="7"/>
        <v>1038</v>
      </c>
      <c r="H46" s="307">
        <f t="shared" si="7"/>
        <v>3370.82</v>
      </c>
      <c r="I46" s="307">
        <f t="shared" si="7"/>
        <v>3466.35</v>
      </c>
      <c r="J46" s="307">
        <v>9103.9</v>
      </c>
      <c r="K46" s="307">
        <v>9458.95</v>
      </c>
      <c r="L46" s="308">
        <v>9790.01</v>
      </c>
    </row>
    <row r="47" spans="1:12" ht="14.25" customHeight="1">
      <c r="A47" s="246" t="s">
        <v>189</v>
      </c>
      <c r="B47" s="88"/>
      <c r="C47" s="73" t="s">
        <v>190</v>
      </c>
      <c r="D47" s="309">
        <f aca="true" t="shared" si="8" ref="D47:I47">SUM(D48:D57)</f>
        <v>3971.84</v>
      </c>
      <c r="E47" s="309">
        <f t="shared" si="8"/>
        <v>0</v>
      </c>
      <c r="F47" s="309">
        <f t="shared" si="8"/>
        <v>650.44</v>
      </c>
      <c r="G47" s="309">
        <f t="shared" si="8"/>
        <v>404.5</v>
      </c>
      <c r="H47" s="309">
        <f t="shared" si="8"/>
        <v>1424.5</v>
      </c>
      <c r="I47" s="309">
        <f t="shared" si="8"/>
        <v>1492.4</v>
      </c>
      <c r="J47" s="19" t="s">
        <v>877</v>
      </c>
      <c r="K47" s="302" t="s">
        <v>877</v>
      </c>
      <c r="L47" s="275" t="s">
        <v>877</v>
      </c>
    </row>
    <row r="48" spans="1:12" s="6" customFormat="1" ht="15" customHeight="1">
      <c r="A48" s="245"/>
      <c r="B48" s="95" t="s">
        <v>191</v>
      </c>
      <c r="C48" s="75" t="s">
        <v>192</v>
      </c>
      <c r="D48" s="309">
        <f>F48+G48+H48+I48</f>
        <v>75</v>
      </c>
      <c r="E48" s="309"/>
      <c r="F48" s="309">
        <v>11.5</v>
      </c>
      <c r="G48" s="309">
        <v>11.5</v>
      </c>
      <c r="H48" s="309">
        <v>26</v>
      </c>
      <c r="I48" s="310">
        <v>26</v>
      </c>
      <c r="J48" s="19" t="s">
        <v>877</v>
      </c>
      <c r="K48" s="302" t="s">
        <v>877</v>
      </c>
      <c r="L48" s="275" t="s">
        <v>877</v>
      </c>
    </row>
    <row r="49" spans="1:12" s="6" customFormat="1" ht="15" customHeight="1">
      <c r="A49" s="245"/>
      <c r="B49" s="95" t="s">
        <v>193</v>
      </c>
      <c r="C49" s="75" t="s">
        <v>194</v>
      </c>
      <c r="D49" s="309">
        <f aca="true" t="shared" si="9" ref="D49:D57">F49+G49+H49+I49</f>
        <v>55</v>
      </c>
      <c r="E49" s="309"/>
      <c r="F49" s="309">
        <v>6.5</v>
      </c>
      <c r="G49" s="309">
        <v>6.5</v>
      </c>
      <c r="H49" s="309">
        <v>21</v>
      </c>
      <c r="I49" s="310">
        <v>21</v>
      </c>
      <c r="J49" s="19" t="s">
        <v>877</v>
      </c>
      <c r="K49" s="302" t="s">
        <v>877</v>
      </c>
      <c r="L49" s="275" t="s">
        <v>877</v>
      </c>
    </row>
    <row r="50" spans="1:12" s="6" customFormat="1" ht="15" customHeight="1">
      <c r="A50" s="245"/>
      <c r="B50" s="95" t="s">
        <v>211</v>
      </c>
      <c r="C50" s="75" t="s">
        <v>212</v>
      </c>
      <c r="D50" s="309">
        <f t="shared" si="9"/>
        <v>1492.8400000000001</v>
      </c>
      <c r="E50" s="309"/>
      <c r="F50" s="309">
        <v>346.94</v>
      </c>
      <c r="G50" s="309">
        <v>101</v>
      </c>
      <c r="H50" s="309">
        <v>488.5</v>
      </c>
      <c r="I50" s="310">
        <v>556.4</v>
      </c>
      <c r="J50" s="19" t="s">
        <v>877</v>
      </c>
      <c r="K50" s="302" t="s">
        <v>877</v>
      </c>
      <c r="L50" s="275" t="s">
        <v>877</v>
      </c>
    </row>
    <row r="51" spans="1:12" s="6" customFormat="1" ht="15" customHeight="1">
      <c r="A51" s="245"/>
      <c r="B51" s="95" t="s">
        <v>213</v>
      </c>
      <c r="C51" s="75" t="s">
        <v>700</v>
      </c>
      <c r="D51" s="309">
        <f t="shared" si="9"/>
        <v>747</v>
      </c>
      <c r="E51" s="309"/>
      <c r="F51" s="309">
        <v>72.5</v>
      </c>
      <c r="G51" s="309">
        <v>72.5</v>
      </c>
      <c r="H51" s="309">
        <v>301</v>
      </c>
      <c r="I51" s="310">
        <v>301</v>
      </c>
      <c r="J51" s="19" t="s">
        <v>877</v>
      </c>
      <c r="K51" s="302" t="s">
        <v>877</v>
      </c>
      <c r="L51" s="275" t="s">
        <v>877</v>
      </c>
    </row>
    <row r="52" spans="1:12" s="6" customFormat="1" ht="15" customHeight="1">
      <c r="A52" s="245"/>
      <c r="B52" s="95" t="s">
        <v>701</v>
      </c>
      <c r="C52" s="75" t="s">
        <v>702</v>
      </c>
      <c r="D52" s="309">
        <f t="shared" si="9"/>
        <v>32</v>
      </c>
      <c r="E52" s="309"/>
      <c r="F52" s="309">
        <v>6</v>
      </c>
      <c r="G52" s="309">
        <v>6</v>
      </c>
      <c r="H52" s="309">
        <v>10</v>
      </c>
      <c r="I52" s="310">
        <v>10</v>
      </c>
      <c r="J52" s="19" t="s">
        <v>877</v>
      </c>
      <c r="K52" s="302" t="s">
        <v>877</v>
      </c>
      <c r="L52" s="275" t="s">
        <v>877</v>
      </c>
    </row>
    <row r="53" spans="1:12" s="6" customFormat="1" ht="15" customHeight="1">
      <c r="A53" s="245"/>
      <c r="B53" s="95" t="s">
        <v>703</v>
      </c>
      <c r="C53" s="75" t="s">
        <v>704</v>
      </c>
      <c r="D53" s="309">
        <f t="shared" si="9"/>
        <v>0</v>
      </c>
      <c r="E53" s="309"/>
      <c r="F53" s="309"/>
      <c r="G53" s="309"/>
      <c r="H53" s="309"/>
      <c r="I53" s="310"/>
      <c r="J53" s="19" t="s">
        <v>877</v>
      </c>
      <c r="K53" s="302" t="s">
        <v>877</v>
      </c>
      <c r="L53" s="275" t="s">
        <v>877</v>
      </c>
    </row>
    <row r="54" spans="1:12" s="6" customFormat="1" ht="15" customHeight="1">
      <c r="A54" s="245"/>
      <c r="B54" s="95" t="s">
        <v>705</v>
      </c>
      <c r="C54" s="75" t="s">
        <v>706</v>
      </c>
      <c r="D54" s="309">
        <f t="shared" si="9"/>
        <v>0</v>
      </c>
      <c r="E54" s="309"/>
      <c r="F54" s="309"/>
      <c r="G54" s="309"/>
      <c r="H54" s="309"/>
      <c r="I54" s="310"/>
      <c r="J54" s="19" t="s">
        <v>877</v>
      </c>
      <c r="K54" s="302" t="s">
        <v>877</v>
      </c>
      <c r="L54" s="275" t="s">
        <v>877</v>
      </c>
    </row>
    <row r="55" spans="1:12" s="6" customFormat="1" ht="15" customHeight="1">
      <c r="A55" s="245"/>
      <c r="B55" s="95" t="s">
        <v>707</v>
      </c>
      <c r="C55" s="75" t="s">
        <v>708</v>
      </c>
      <c r="D55" s="309">
        <f t="shared" si="9"/>
        <v>100</v>
      </c>
      <c r="E55" s="309"/>
      <c r="F55" s="309">
        <v>14</v>
      </c>
      <c r="G55" s="309">
        <v>14</v>
      </c>
      <c r="H55" s="309">
        <v>36</v>
      </c>
      <c r="I55" s="310">
        <v>36</v>
      </c>
      <c r="J55" s="19" t="s">
        <v>877</v>
      </c>
      <c r="K55" s="302" t="s">
        <v>877</v>
      </c>
      <c r="L55" s="275" t="s">
        <v>877</v>
      </c>
    </row>
    <row r="56" spans="1:12" s="6" customFormat="1" ht="15" customHeight="1">
      <c r="A56" s="245"/>
      <c r="B56" s="98" t="s">
        <v>709</v>
      </c>
      <c r="C56" s="75" t="s">
        <v>710</v>
      </c>
      <c r="D56" s="309">
        <f t="shared" si="9"/>
        <v>110</v>
      </c>
      <c r="E56" s="309"/>
      <c r="F56" s="309">
        <v>13</v>
      </c>
      <c r="G56" s="309">
        <v>13</v>
      </c>
      <c r="H56" s="309">
        <v>42</v>
      </c>
      <c r="I56" s="310">
        <v>42</v>
      </c>
      <c r="J56" s="19" t="s">
        <v>877</v>
      </c>
      <c r="K56" s="302" t="s">
        <v>877</v>
      </c>
      <c r="L56" s="275" t="s">
        <v>877</v>
      </c>
    </row>
    <row r="57" spans="1:12" s="6" customFormat="1" ht="15" customHeight="1">
      <c r="A57" s="245"/>
      <c r="B57" s="95" t="s">
        <v>711</v>
      </c>
      <c r="C57" s="75" t="s">
        <v>712</v>
      </c>
      <c r="D57" s="309">
        <f t="shared" si="9"/>
        <v>1360</v>
      </c>
      <c r="E57" s="309"/>
      <c r="F57" s="309">
        <v>180</v>
      </c>
      <c r="G57" s="309">
        <v>180</v>
      </c>
      <c r="H57" s="309">
        <v>500</v>
      </c>
      <c r="I57" s="310">
        <v>500</v>
      </c>
      <c r="J57" s="19" t="s">
        <v>877</v>
      </c>
      <c r="K57" s="302" t="s">
        <v>877</v>
      </c>
      <c r="L57" s="275" t="s">
        <v>877</v>
      </c>
    </row>
    <row r="58" spans="1:12" ht="15" customHeight="1">
      <c r="A58" s="242" t="s">
        <v>713</v>
      </c>
      <c r="B58" s="88"/>
      <c r="C58" s="73" t="s">
        <v>714</v>
      </c>
      <c r="D58" s="309">
        <v>481</v>
      </c>
      <c r="E58" s="309"/>
      <c r="F58" s="309">
        <v>150.5</v>
      </c>
      <c r="G58" s="309">
        <v>30.5</v>
      </c>
      <c r="H58" s="309">
        <v>150</v>
      </c>
      <c r="I58" s="310">
        <v>150</v>
      </c>
      <c r="J58" s="19" t="s">
        <v>877</v>
      </c>
      <c r="K58" s="302" t="s">
        <v>877</v>
      </c>
      <c r="L58" s="275" t="s">
        <v>877</v>
      </c>
    </row>
    <row r="59" spans="1:12" ht="17.25" customHeight="1">
      <c r="A59" s="242" t="s">
        <v>715</v>
      </c>
      <c r="B59" s="93"/>
      <c r="C59" s="73" t="s">
        <v>716</v>
      </c>
      <c r="D59" s="309">
        <f aca="true" t="shared" si="10" ref="D59:I59">D60</f>
        <v>1200</v>
      </c>
      <c r="E59" s="309">
        <f t="shared" si="10"/>
        <v>0</v>
      </c>
      <c r="F59" s="309">
        <f t="shared" si="10"/>
        <v>250</v>
      </c>
      <c r="G59" s="309">
        <f t="shared" si="10"/>
        <v>250</v>
      </c>
      <c r="H59" s="309">
        <f t="shared" si="10"/>
        <v>350</v>
      </c>
      <c r="I59" s="309">
        <f t="shared" si="10"/>
        <v>350</v>
      </c>
      <c r="J59" s="19" t="s">
        <v>877</v>
      </c>
      <c r="K59" s="302" t="s">
        <v>877</v>
      </c>
      <c r="L59" s="275" t="s">
        <v>877</v>
      </c>
    </row>
    <row r="60" spans="1:12" s="6" customFormat="1" ht="15" customHeight="1">
      <c r="A60" s="242"/>
      <c r="B60" s="98" t="s">
        <v>717</v>
      </c>
      <c r="C60" s="75" t="s">
        <v>718</v>
      </c>
      <c r="D60" s="309">
        <f>F60+G60+H60+I60</f>
        <v>1200</v>
      </c>
      <c r="E60" s="309"/>
      <c r="F60" s="309">
        <v>250</v>
      </c>
      <c r="G60" s="309">
        <v>250</v>
      </c>
      <c r="H60" s="309">
        <v>350</v>
      </c>
      <c r="I60" s="310">
        <v>350</v>
      </c>
      <c r="J60" s="19" t="s">
        <v>877</v>
      </c>
      <c r="K60" s="302" t="s">
        <v>877</v>
      </c>
      <c r="L60" s="275" t="s">
        <v>877</v>
      </c>
    </row>
    <row r="61" spans="1:12" s="6" customFormat="1" ht="15" customHeight="1">
      <c r="A61" s="242"/>
      <c r="B61" s="98" t="s">
        <v>719</v>
      </c>
      <c r="C61" s="75" t="s">
        <v>720</v>
      </c>
      <c r="D61" s="309"/>
      <c r="E61" s="309"/>
      <c r="F61" s="309"/>
      <c r="G61" s="309"/>
      <c r="H61" s="309"/>
      <c r="I61" s="310"/>
      <c r="J61" s="19" t="s">
        <v>877</v>
      </c>
      <c r="K61" s="302" t="s">
        <v>877</v>
      </c>
      <c r="L61" s="275" t="s">
        <v>877</v>
      </c>
    </row>
    <row r="62" spans="1:12" ht="15" customHeight="1">
      <c r="A62" s="242" t="s">
        <v>384</v>
      </c>
      <c r="B62" s="93"/>
      <c r="C62" s="73" t="s">
        <v>385</v>
      </c>
      <c r="D62" s="309">
        <f aca="true" t="shared" si="11" ref="D62:I62">SUM(D63:D66)</f>
        <v>1455</v>
      </c>
      <c r="E62" s="309">
        <f t="shared" si="11"/>
        <v>0</v>
      </c>
      <c r="F62" s="309">
        <f t="shared" si="11"/>
        <v>289.5</v>
      </c>
      <c r="G62" s="309">
        <f t="shared" si="11"/>
        <v>289.5</v>
      </c>
      <c r="H62" s="309">
        <f t="shared" si="11"/>
        <v>438</v>
      </c>
      <c r="I62" s="309">
        <f t="shared" si="11"/>
        <v>438</v>
      </c>
      <c r="J62" s="19" t="s">
        <v>877</v>
      </c>
      <c r="K62" s="302" t="s">
        <v>877</v>
      </c>
      <c r="L62" s="275" t="s">
        <v>877</v>
      </c>
    </row>
    <row r="63" spans="1:12" s="6" customFormat="1" ht="15" customHeight="1">
      <c r="A63" s="245"/>
      <c r="B63" s="95" t="s">
        <v>386</v>
      </c>
      <c r="C63" s="75" t="s">
        <v>387</v>
      </c>
      <c r="D63" s="309">
        <f>F63+G63+H63+I63</f>
        <v>1200</v>
      </c>
      <c r="E63" s="309"/>
      <c r="F63" s="309">
        <v>250</v>
      </c>
      <c r="G63" s="309">
        <v>250</v>
      </c>
      <c r="H63" s="309">
        <v>350</v>
      </c>
      <c r="I63" s="310">
        <v>350</v>
      </c>
      <c r="J63" s="19" t="s">
        <v>877</v>
      </c>
      <c r="K63" s="302" t="s">
        <v>877</v>
      </c>
      <c r="L63" s="275" t="s">
        <v>877</v>
      </c>
    </row>
    <row r="64" spans="1:12" s="6" customFormat="1" ht="15" customHeight="1">
      <c r="A64" s="245"/>
      <c r="B64" s="95" t="s">
        <v>94</v>
      </c>
      <c r="C64" s="75" t="s">
        <v>95</v>
      </c>
      <c r="D64" s="309">
        <f>F64+G64+H64+I64</f>
        <v>135</v>
      </c>
      <c r="E64" s="309"/>
      <c r="F64" s="309">
        <v>16.5</v>
      </c>
      <c r="G64" s="309">
        <v>16.5</v>
      </c>
      <c r="H64" s="309">
        <v>51</v>
      </c>
      <c r="I64" s="310">
        <v>51</v>
      </c>
      <c r="J64" s="19" t="s">
        <v>877</v>
      </c>
      <c r="K64" s="302" t="s">
        <v>877</v>
      </c>
      <c r="L64" s="275" t="s">
        <v>877</v>
      </c>
    </row>
    <row r="65" spans="1:12" s="6" customFormat="1" ht="15" customHeight="1">
      <c r="A65" s="245"/>
      <c r="B65" s="95" t="s">
        <v>96</v>
      </c>
      <c r="C65" s="75" t="s">
        <v>97</v>
      </c>
      <c r="D65" s="309">
        <f>F65+G65+H65+I65</f>
        <v>55</v>
      </c>
      <c r="E65" s="309"/>
      <c r="F65" s="309">
        <v>11.5</v>
      </c>
      <c r="G65" s="309">
        <v>11.5</v>
      </c>
      <c r="H65" s="309">
        <v>16</v>
      </c>
      <c r="I65" s="310">
        <v>16</v>
      </c>
      <c r="J65" s="19" t="s">
        <v>877</v>
      </c>
      <c r="K65" s="302" t="s">
        <v>877</v>
      </c>
      <c r="L65" s="275" t="s">
        <v>877</v>
      </c>
    </row>
    <row r="66" spans="1:12" s="6" customFormat="1" ht="15" customHeight="1">
      <c r="A66" s="245"/>
      <c r="B66" s="95" t="s">
        <v>98</v>
      </c>
      <c r="C66" s="75" t="s">
        <v>99</v>
      </c>
      <c r="D66" s="309">
        <f>F66+G66+H66+I66</f>
        <v>65</v>
      </c>
      <c r="E66" s="309"/>
      <c r="F66" s="309">
        <v>11.5</v>
      </c>
      <c r="G66" s="309">
        <v>11.5</v>
      </c>
      <c r="H66" s="309">
        <v>21</v>
      </c>
      <c r="I66" s="310">
        <v>21</v>
      </c>
      <c r="J66" s="19" t="s">
        <v>877</v>
      </c>
      <c r="K66" s="302" t="s">
        <v>877</v>
      </c>
      <c r="L66" s="275" t="s">
        <v>877</v>
      </c>
    </row>
    <row r="67" spans="1:12" ht="29.25" customHeight="1">
      <c r="A67" s="502" t="s">
        <v>759</v>
      </c>
      <c r="B67" s="428"/>
      <c r="C67" s="73" t="s">
        <v>760</v>
      </c>
      <c r="D67" s="309">
        <f aca="true" t="shared" si="12" ref="D67:I67">SUM(D68:D70)</f>
        <v>961</v>
      </c>
      <c r="E67" s="309">
        <f t="shared" si="12"/>
        <v>0</v>
      </c>
      <c r="F67" s="309">
        <f t="shared" si="12"/>
        <v>51</v>
      </c>
      <c r="G67" s="309">
        <f t="shared" si="12"/>
        <v>51</v>
      </c>
      <c r="H67" s="309">
        <f t="shared" si="12"/>
        <v>279.5</v>
      </c>
      <c r="I67" s="309">
        <f t="shared" si="12"/>
        <v>579.5</v>
      </c>
      <c r="J67" s="19" t="s">
        <v>877</v>
      </c>
      <c r="K67" s="302" t="s">
        <v>877</v>
      </c>
      <c r="L67" s="275" t="s">
        <v>877</v>
      </c>
    </row>
    <row r="68" spans="1:12" s="6" customFormat="1" ht="15" customHeight="1">
      <c r="A68" s="245"/>
      <c r="B68" s="95" t="s">
        <v>761</v>
      </c>
      <c r="C68" s="75" t="s">
        <v>762</v>
      </c>
      <c r="D68" s="309">
        <f>F68+G68+H68+I68</f>
        <v>220</v>
      </c>
      <c r="E68" s="309"/>
      <c r="F68" s="309">
        <v>10</v>
      </c>
      <c r="G68" s="309">
        <v>10</v>
      </c>
      <c r="H68" s="309">
        <v>100</v>
      </c>
      <c r="I68" s="310">
        <v>100</v>
      </c>
      <c r="J68" s="19" t="s">
        <v>877</v>
      </c>
      <c r="K68" s="302" t="s">
        <v>877</v>
      </c>
      <c r="L68" s="275" t="s">
        <v>877</v>
      </c>
    </row>
    <row r="69" spans="1:12" s="6" customFormat="1" ht="15" customHeight="1">
      <c r="A69" s="245"/>
      <c r="B69" s="95" t="s">
        <v>763</v>
      </c>
      <c r="C69" s="75" t="s">
        <v>764</v>
      </c>
      <c r="D69" s="309">
        <f>F69+G69+H69+I69</f>
        <v>220</v>
      </c>
      <c r="E69" s="309"/>
      <c r="F69" s="309">
        <v>20</v>
      </c>
      <c r="G69" s="309">
        <v>20</v>
      </c>
      <c r="H69" s="309">
        <v>90</v>
      </c>
      <c r="I69" s="310">
        <v>90</v>
      </c>
      <c r="J69" s="19" t="s">
        <v>877</v>
      </c>
      <c r="K69" s="302" t="s">
        <v>877</v>
      </c>
      <c r="L69" s="275" t="s">
        <v>877</v>
      </c>
    </row>
    <row r="70" spans="1:12" s="6" customFormat="1" ht="15" customHeight="1">
      <c r="A70" s="245"/>
      <c r="B70" s="95" t="s">
        <v>953</v>
      </c>
      <c r="C70" s="75" t="s">
        <v>954</v>
      </c>
      <c r="D70" s="309">
        <f>F70+G70+H70+I70</f>
        <v>521</v>
      </c>
      <c r="E70" s="309"/>
      <c r="F70" s="309">
        <v>21</v>
      </c>
      <c r="G70" s="309">
        <v>21</v>
      </c>
      <c r="H70" s="309">
        <v>89.5</v>
      </c>
      <c r="I70" s="310">
        <v>389.5</v>
      </c>
      <c r="J70" s="19" t="s">
        <v>877</v>
      </c>
      <c r="K70" s="302" t="s">
        <v>877</v>
      </c>
      <c r="L70" s="275" t="s">
        <v>877</v>
      </c>
    </row>
    <row r="71" spans="1:12" ht="17.25" customHeight="1">
      <c r="A71" s="247" t="s">
        <v>734</v>
      </c>
      <c r="B71" s="93"/>
      <c r="C71" s="73" t="s">
        <v>735</v>
      </c>
      <c r="D71" s="309">
        <v>8</v>
      </c>
      <c r="E71" s="309"/>
      <c r="F71" s="309">
        <v>2</v>
      </c>
      <c r="G71" s="309">
        <v>2</v>
      </c>
      <c r="H71" s="309">
        <v>2</v>
      </c>
      <c r="I71" s="310">
        <v>2</v>
      </c>
      <c r="J71" s="19" t="s">
        <v>877</v>
      </c>
      <c r="K71" s="302" t="s">
        <v>877</v>
      </c>
      <c r="L71" s="275" t="s">
        <v>877</v>
      </c>
    </row>
    <row r="72" spans="1:12" s="6" customFormat="1" ht="17.25" customHeight="1">
      <c r="A72" s="245"/>
      <c r="B72" s="95" t="s">
        <v>736</v>
      </c>
      <c r="C72" s="75" t="s">
        <v>737</v>
      </c>
      <c r="D72" s="309">
        <v>8</v>
      </c>
      <c r="E72" s="309"/>
      <c r="F72" s="309">
        <v>2</v>
      </c>
      <c r="G72" s="309">
        <v>2</v>
      </c>
      <c r="H72" s="309">
        <v>2</v>
      </c>
      <c r="I72" s="310">
        <v>2</v>
      </c>
      <c r="J72" s="19" t="s">
        <v>877</v>
      </c>
      <c r="K72" s="302" t="s">
        <v>877</v>
      </c>
      <c r="L72" s="275" t="s">
        <v>877</v>
      </c>
    </row>
    <row r="73" spans="1:12" s="6" customFormat="1" ht="17.25" customHeight="1">
      <c r="A73" s="245"/>
      <c r="B73" s="95" t="s">
        <v>738</v>
      </c>
      <c r="C73" s="75" t="s">
        <v>739</v>
      </c>
      <c r="D73" s="309"/>
      <c r="E73" s="309"/>
      <c r="F73" s="309"/>
      <c r="G73" s="309"/>
      <c r="H73" s="309"/>
      <c r="I73" s="310"/>
      <c r="J73" s="19" t="s">
        <v>877</v>
      </c>
      <c r="K73" s="302" t="s">
        <v>877</v>
      </c>
      <c r="L73" s="275" t="s">
        <v>877</v>
      </c>
    </row>
    <row r="74" spans="1:12" ht="15" customHeight="1">
      <c r="A74" s="494" t="s">
        <v>740</v>
      </c>
      <c r="B74" s="495"/>
      <c r="C74" s="73" t="s">
        <v>921</v>
      </c>
      <c r="D74" s="309">
        <v>13</v>
      </c>
      <c r="E74" s="309"/>
      <c r="F74" s="309">
        <v>3</v>
      </c>
      <c r="G74" s="309">
        <v>0</v>
      </c>
      <c r="H74" s="309">
        <v>5</v>
      </c>
      <c r="I74" s="310">
        <v>5</v>
      </c>
      <c r="J74" s="19" t="s">
        <v>877</v>
      </c>
      <c r="K74" s="302" t="s">
        <v>877</v>
      </c>
      <c r="L74" s="275" t="s">
        <v>877</v>
      </c>
    </row>
    <row r="75" spans="1:12" ht="15" customHeight="1">
      <c r="A75" s="494" t="s">
        <v>922</v>
      </c>
      <c r="B75" s="495"/>
      <c r="C75" s="73" t="s">
        <v>741</v>
      </c>
      <c r="D75" s="309"/>
      <c r="E75" s="309"/>
      <c r="F75" s="309"/>
      <c r="G75" s="309"/>
      <c r="H75" s="309"/>
      <c r="I75" s="310"/>
      <c r="J75" s="19" t="s">
        <v>877</v>
      </c>
      <c r="K75" s="302" t="s">
        <v>877</v>
      </c>
      <c r="L75" s="275" t="s">
        <v>877</v>
      </c>
    </row>
    <row r="76" spans="1:12" ht="15" customHeight="1">
      <c r="A76" s="242" t="s">
        <v>605</v>
      </c>
      <c r="B76" s="93"/>
      <c r="C76" s="73" t="s">
        <v>606</v>
      </c>
      <c r="D76" s="309"/>
      <c r="E76" s="309"/>
      <c r="F76" s="309"/>
      <c r="G76" s="309"/>
      <c r="H76" s="309"/>
      <c r="I76" s="310"/>
      <c r="J76" s="19" t="s">
        <v>877</v>
      </c>
      <c r="K76" s="302" t="s">
        <v>877</v>
      </c>
      <c r="L76" s="275" t="s">
        <v>877</v>
      </c>
    </row>
    <row r="77" spans="1:12" ht="15" customHeight="1">
      <c r="A77" s="242" t="s">
        <v>607</v>
      </c>
      <c r="B77" s="93"/>
      <c r="C77" s="73" t="s">
        <v>608</v>
      </c>
      <c r="D77" s="309"/>
      <c r="E77" s="309"/>
      <c r="F77" s="309"/>
      <c r="G77" s="309"/>
      <c r="H77" s="309"/>
      <c r="I77" s="310"/>
      <c r="J77" s="19" t="s">
        <v>877</v>
      </c>
      <c r="K77" s="302" t="s">
        <v>877</v>
      </c>
      <c r="L77" s="275" t="s">
        <v>877</v>
      </c>
    </row>
    <row r="78" spans="1:12" ht="15" customHeight="1">
      <c r="A78" s="242" t="s">
        <v>609</v>
      </c>
      <c r="B78" s="93"/>
      <c r="C78" s="73" t="s">
        <v>610</v>
      </c>
      <c r="D78" s="309">
        <v>13</v>
      </c>
      <c r="E78" s="309"/>
      <c r="F78" s="309">
        <v>3</v>
      </c>
      <c r="G78" s="309">
        <v>0</v>
      </c>
      <c r="H78" s="309">
        <v>5</v>
      </c>
      <c r="I78" s="310">
        <v>5</v>
      </c>
      <c r="J78" s="19" t="s">
        <v>877</v>
      </c>
      <c r="K78" s="302" t="s">
        <v>877</v>
      </c>
      <c r="L78" s="275" t="s">
        <v>877</v>
      </c>
    </row>
    <row r="79" spans="1:12" ht="15" customHeight="1">
      <c r="A79" s="242" t="s">
        <v>861</v>
      </c>
      <c r="B79" s="93"/>
      <c r="C79" s="73" t="s">
        <v>862</v>
      </c>
      <c r="D79" s="309">
        <v>33</v>
      </c>
      <c r="E79" s="309"/>
      <c r="F79" s="309">
        <v>3</v>
      </c>
      <c r="G79" s="309">
        <v>0</v>
      </c>
      <c r="H79" s="309">
        <v>15</v>
      </c>
      <c r="I79" s="310">
        <v>15</v>
      </c>
      <c r="J79" s="19" t="s">
        <v>877</v>
      </c>
      <c r="K79" s="302" t="s">
        <v>877</v>
      </c>
      <c r="L79" s="275" t="s">
        <v>877</v>
      </c>
    </row>
    <row r="80" spans="1:12" ht="27.75" customHeight="1">
      <c r="A80" s="476" t="s">
        <v>863</v>
      </c>
      <c r="B80" s="428"/>
      <c r="C80" s="73" t="s">
        <v>864</v>
      </c>
      <c r="D80" s="309"/>
      <c r="E80" s="309"/>
      <c r="F80" s="309"/>
      <c r="G80" s="309"/>
      <c r="H80" s="309"/>
      <c r="I80" s="310"/>
      <c r="J80" s="19" t="s">
        <v>877</v>
      </c>
      <c r="K80" s="302" t="s">
        <v>877</v>
      </c>
      <c r="L80" s="275" t="s">
        <v>877</v>
      </c>
    </row>
    <row r="81" spans="1:12" ht="15" customHeight="1">
      <c r="A81" s="242" t="s">
        <v>865</v>
      </c>
      <c r="B81" s="93"/>
      <c r="C81" s="73" t="s">
        <v>866</v>
      </c>
      <c r="D81" s="309"/>
      <c r="E81" s="309"/>
      <c r="F81" s="309"/>
      <c r="G81" s="309"/>
      <c r="H81" s="309"/>
      <c r="I81" s="310"/>
      <c r="J81" s="19" t="s">
        <v>877</v>
      </c>
      <c r="K81" s="302" t="s">
        <v>877</v>
      </c>
      <c r="L81" s="275" t="s">
        <v>877</v>
      </c>
    </row>
    <row r="82" spans="1:12" ht="15" customHeight="1">
      <c r="A82" s="242" t="s">
        <v>867</v>
      </c>
      <c r="B82" s="93"/>
      <c r="C82" s="73" t="s">
        <v>868</v>
      </c>
      <c r="D82" s="309"/>
      <c r="E82" s="309"/>
      <c r="F82" s="309"/>
      <c r="G82" s="309"/>
      <c r="H82" s="309"/>
      <c r="I82" s="310"/>
      <c r="J82" s="19" t="s">
        <v>877</v>
      </c>
      <c r="K82" s="302" t="s">
        <v>877</v>
      </c>
      <c r="L82" s="275" t="s">
        <v>877</v>
      </c>
    </row>
    <row r="83" spans="1:12" ht="41.25" customHeight="1">
      <c r="A83" s="498" t="s">
        <v>869</v>
      </c>
      <c r="B83" s="499"/>
      <c r="C83" s="73" t="s">
        <v>870</v>
      </c>
      <c r="D83" s="309"/>
      <c r="E83" s="309"/>
      <c r="F83" s="309"/>
      <c r="G83" s="309"/>
      <c r="H83" s="309"/>
      <c r="I83" s="310"/>
      <c r="J83" s="19" t="s">
        <v>877</v>
      </c>
      <c r="K83" s="302" t="s">
        <v>877</v>
      </c>
      <c r="L83" s="275" t="s">
        <v>877</v>
      </c>
    </row>
    <row r="84" spans="1:12" ht="24.75" customHeight="1">
      <c r="A84" s="476" t="s">
        <v>107</v>
      </c>
      <c r="B84" s="428"/>
      <c r="C84" s="73" t="s">
        <v>108</v>
      </c>
      <c r="D84" s="309"/>
      <c r="E84" s="309"/>
      <c r="F84" s="309"/>
      <c r="G84" s="309"/>
      <c r="H84" s="309"/>
      <c r="I84" s="310"/>
      <c r="J84" s="19" t="s">
        <v>877</v>
      </c>
      <c r="K84" s="302" t="s">
        <v>877</v>
      </c>
      <c r="L84" s="275" t="s">
        <v>877</v>
      </c>
    </row>
    <row r="85" spans="1:12" ht="15" customHeight="1">
      <c r="A85" s="242" t="s">
        <v>109</v>
      </c>
      <c r="B85" s="93"/>
      <c r="C85" s="73" t="s">
        <v>110</v>
      </c>
      <c r="D85" s="309"/>
      <c r="E85" s="309"/>
      <c r="F85" s="309"/>
      <c r="G85" s="309"/>
      <c r="H85" s="309"/>
      <c r="I85" s="310"/>
      <c r="J85" s="19" t="s">
        <v>877</v>
      </c>
      <c r="K85" s="302" t="s">
        <v>877</v>
      </c>
      <c r="L85" s="275" t="s">
        <v>877</v>
      </c>
    </row>
    <row r="86" spans="1:12" ht="15" customHeight="1">
      <c r="A86" s="242" t="s">
        <v>111</v>
      </c>
      <c r="B86" s="93"/>
      <c r="C86" s="73" t="s">
        <v>112</v>
      </c>
      <c r="D86" s="309"/>
      <c r="E86" s="309"/>
      <c r="F86" s="309"/>
      <c r="G86" s="309"/>
      <c r="H86" s="309"/>
      <c r="I86" s="310"/>
      <c r="J86" s="19" t="s">
        <v>877</v>
      </c>
      <c r="K86" s="302" t="s">
        <v>877</v>
      </c>
      <c r="L86" s="275" t="s">
        <v>877</v>
      </c>
    </row>
    <row r="87" spans="1:12" ht="15" customHeight="1">
      <c r="A87" s="242" t="s">
        <v>113</v>
      </c>
      <c r="B87" s="93"/>
      <c r="C87" s="73" t="s">
        <v>114</v>
      </c>
      <c r="D87" s="309"/>
      <c r="E87" s="309"/>
      <c r="F87" s="309"/>
      <c r="G87" s="309"/>
      <c r="H87" s="309"/>
      <c r="I87" s="310"/>
      <c r="J87" s="19" t="s">
        <v>877</v>
      </c>
      <c r="K87" s="302" t="s">
        <v>877</v>
      </c>
      <c r="L87" s="275" t="s">
        <v>877</v>
      </c>
    </row>
    <row r="88" spans="1:12" ht="26.25" customHeight="1">
      <c r="A88" s="476" t="s">
        <v>804</v>
      </c>
      <c r="B88" s="428"/>
      <c r="C88" s="73" t="s">
        <v>115</v>
      </c>
      <c r="D88" s="309"/>
      <c r="E88" s="309"/>
      <c r="F88" s="309"/>
      <c r="G88" s="309"/>
      <c r="H88" s="309"/>
      <c r="I88" s="310"/>
      <c r="J88" s="19" t="s">
        <v>877</v>
      </c>
      <c r="K88" s="302" t="s">
        <v>877</v>
      </c>
      <c r="L88" s="275" t="s">
        <v>877</v>
      </c>
    </row>
    <row r="89" spans="1:12" s="6" customFormat="1" ht="15" customHeight="1">
      <c r="A89" s="242"/>
      <c r="B89" s="95" t="s">
        <v>116</v>
      </c>
      <c r="C89" s="75" t="s">
        <v>117</v>
      </c>
      <c r="D89" s="309"/>
      <c r="E89" s="309"/>
      <c r="F89" s="309"/>
      <c r="G89" s="309"/>
      <c r="H89" s="309"/>
      <c r="I89" s="310"/>
      <c r="J89" s="19" t="s">
        <v>877</v>
      </c>
      <c r="K89" s="302" t="s">
        <v>877</v>
      </c>
      <c r="L89" s="275" t="s">
        <v>877</v>
      </c>
    </row>
    <row r="90" spans="1:12" s="6" customFormat="1" ht="15" customHeight="1">
      <c r="A90" s="242"/>
      <c r="B90" s="95" t="s">
        <v>118</v>
      </c>
      <c r="C90" s="75" t="s">
        <v>119</v>
      </c>
      <c r="D90" s="309"/>
      <c r="E90" s="309"/>
      <c r="F90" s="309"/>
      <c r="G90" s="309"/>
      <c r="H90" s="309"/>
      <c r="I90" s="310"/>
      <c r="J90" s="19" t="s">
        <v>877</v>
      </c>
      <c r="K90" s="302" t="s">
        <v>877</v>
      </c>
      <c r="L90" s="275" t="s">
        <v>877</v>
      </c>
    </row>
    <row r="91" spans="1:12" ht="27" customHeight="1">
      <c r="A91" s="498" t="s">
        <v>314</v>
      </c>
      <c r="B91" s="499"/>
      <c r="C91" s="73" t="s">
        <v>871</v>
      </c>
      <c r="D91" s="309">
        <v>206</v>
      </c>
      <c r="E91" s="309"/>
      <c r="F91" s="309">
        <v>200</v>
      </c>
      <c r="G91" s="309"/>
      <c r="H91" s="309">
        <v>3</v>
      </c>
      <c r="I91" s="310">
        <v>3</v>
      </c>
      <c r="J91" s="19" t="s">
        <v>877</v>
      </c>
      <c r="K91" s="302" t="s">
        <v>877</v>
      </c>
      <c r="L91" s="275" t="s">
        <v>877</v>
      </c>
    </row>
    <row r="92" spans="1:12" ht="15" customHeight="1">
      <c r="A92" s="242" t="s">
        <v>872</v>
      </c>
      <c r="B92" s="74"/>
      <c r="C92" s="73" t="s">
        <v>873</v>
      </c>
      <c r="D92" s="309"/>
      <c r="E92" s="309"/>
      <c r="F92" s="309"/>
      <c r="G92" s="309"/>
      <c r="H92" s="309"/>
      <c r="I92" s="310"/>
      <c r="J92" s="19" t="s">
        <v>877</v>
      </c>
      <c r="K92" s="302" t="s">
        <v>877</v>
      </c>
      <c r="L92" s="275" t="s">
        <v>877</v>
      </c>
    </row>
    <row r="93" spans="1:12" ht="33.75" customHeight="1">
      <c r="A93" s="476" t="s">
        <v>0</v>
      </c>
      <c r="B93" s="428"/>
      <c r="C93" s="73" t="s">
        <v>1</v>
      </c>
      <c r="D93" s="309">
        <f aca="true" t="shared" si="13" ref="D93:I93">SUM(D94:D101)</f>
        <v>1151.27</v>
      </c>
      <c r="E93" s="309">
        <f t="shared" si="13"/>
        <v>0</v>
      </c>
      <c r="F93" s="309">
        <f t="shared" si="13"/>
        <v>15.5</v>
      </c>
      <c r="G93" s="309">
        <f t="shared" si="13"/>
        <v>10.5</v>
      </c>
      <c r="H93" s="309">
        <f t="shared" si="13"/>
        <v>698.82</v>
      </c>
      <c r="I93" s="309">
        <f t="shared" si="13"/>
        <v>426.45</v>
      </c>
      <c r="J93" s="19" t="s">
        <v>877</v>
      </c>
      <c r="K93" s="302" t="s">
        <v>877</v>
      </c>
      <c r="L93" s="275" t="s">
        <v>877</v>
      </c>
    </row>
    <row r="94" spans="1:12" s="6" customFormat="1" ht="15" customHeight="1">
      <c r="A94" s="242"/>
      <c r="B94" s="95" t="s">
        <v>2</v>
      </c>
      <c r="C94" s="75" t="s">
        <v>3</v>
      </c>
      <c r="D94" s="309">
        <f>F94+G94+H94+I94</f>
        <v>5</v>
      </c>
      <c r="E94" s="309"/>
      <c r="F94" s="309">
        <v>0.5</v>
      </c>
      <c r="G94" s="309">
        <v>0.5</v>
      </c>
      <c r="H94" s="309">
        <v>2</v>
      </c>
      <c r="I94" s="310">
        <v>2</v>
      </c>
      <c r="J94" s="19" t="s">
        <v>877</v>
      </c>
      <c r="K94" s="302" t="s">
        <v>877</v>
      </c>
      <c r="L94" s="275" t="s">
        <v>877</v>
      </c>
    </row>
    <row r="95" spans="1:12" s="6" customFormat="1" ht="15" customHeight="1">
      <c r="A95" s="245"/>
      <c r="B95" s="95" t="s">
        <v>4</v>
      </c>
      <c r="C95" s="75" t="s">
        <v>5</v>
      </c>
      <c r="D95" s="309">
        <f aca="true" t="shared" si="14" ref="D95:D101">F95+G95+H95+I95</f>
        <v>0</v>
      </c>
      <c r="E95" s="309"/>
      <c r="F95" s="309"/>
      <c r="G95" s="309"/>
      <c r="H95" s="309"/>
      <c r="I95" s="310"/>
      <c r="J95" s="19" t="s">
        <v>877</v>
      </c>
      <c r="K95" s="302" t="s">
        <v>877</v>
      </c>
      <c r="L95" s="275" t="s">
        <v>877</v>
      </c>
    </row>
    <row r="96" spans="1:12" s="6" customFormat="1" ht="15" customHeight="1">
      <c r="A96" s="245"/>
      <c r="B96" s="95" t="s">
        <v>6</v>
      </c>
      <c r="C96" s="75" t="s">
        <v>7</v>
      </c>
      <c r="D96" s="309">
        <f t="shared" si="14"/>
        <v>8</v>
      </c>
      <c r="E96" s="309"/>
      <c r="F96" s="309">
        <v>5</v>
      </c>
      <c r="G96" s="309"/>
      <c r="H96" s="309">
        <v>0</v>
      </c>
      <c r="I96" s="310">
        <v>3</v>
      </c>
      <c r="J96" s="19" t="s">
        <v>877</v>
      </c>
      <c r="K96" s="302" t="s">
        <v>877</v>
      </c>
      <c r="L96" s="275" t="s">
        <v>877</v>
      </c>
    </row>
    <row r="97" spans="1:12" s="6" customFormat="1" ht="15" customHeight="1">
      <c r="A97" s="245"/>
      <c r="B97" s="95" t="s">
        <v>8</v>
      </c>
      <c r="C97" s="75" t="s">
        <v>9</v>
      </c>
      <c r="D97" s="309">
        <f t="shared" si="14"/>
        <v>0</v>
      </c>
      <c r="E97" s="309"/>
      <c r="F97" s="309"/>
      <c r="G97" s="309"/>
      <c r="H97" s="309"/>
      <c r="I97" s="310"/>
      <c r="J97" s="19" t="s">
        <v>877</v>
      </c>
      <c r="K97" s="302" t="s">
        <v>877</v>
      </c>
      <c r="L97" s="275" t="s">
        <v>877</v>
      </c>
    </row>
    <row r="98" spans="1:12" s="6" customFormat="1" ht="15" customHeight="1">
      <c r="A98" s="245"/>
      <c r="B98" s="95" t="s">
        <v>10</v>
      </c>
      <c r="C98" s="75" t="s">
        <v>11</v>
      </c>
      <c r="D98" s="309">
        <f t="shared" si="14"/>
        <v>0</v>
      </c>
      <c r="E98" s="309"/>
      <c r="F98" s="309"/>
      <c r="G98" s="309"/>
      <c r="H98" s="309"/>
      <c r="I98" s="310"/>
      <c r="J98" s="19" t="s">
        <v>877</v>
      </c>
      <c r="K98" s="302" t="s">
        <v>877</v>
      </c>
      <c r="L98" s="275" t="s">
        <v>877</v>
      </c>
    </row>
    <row r="99" spans="1:12" s="6" customFormat="1" ht="15" customHeight="1">
      <c r="A99" s="245"/>
      <c r="B99" s="95" t="s">
        <v>12</v>
      </c>
      <c r="C99" s="75" t="s">
        <v>13</v>
      </c>
      <c r="D99" s="309">
        <f t="shared" si="14"/>
        <v>0</v>
      </c>
      <c r="E99" s="309"/>
      <c r="F99" s="309"/>
      <c r="G99" s="309"/>
      <c r="H99" s="309"/>
      <c r="I99" s="310"/>
      <c r="J99" s="19" t="s">
        <v>877</v>
      </c>
      <c r="K99" s="302" t="s">
        <v>877</v>
      </c>
      <c r="L99" s="275" t="s">
        <v>877</v>
      </c>
    </row>
    <row r="100" spans="1:12" s="6" customFormat="1" ht="15" customHeight="1">
      <c r="A100" s="245"/>
      <c r="B100" s="95" t="s">
        <v>14</v>
      </c>
      <c r="C100" s="75" t="s">
        <v>15</v>
      </c>
      <c r="D100" s="309">
        <f t="shared" si="14"/>
        <v>0</v>
      </c>
      <c r="E100" s="309"/>
      <c r="F100" s="309"/>
      <c r="G100" s="309"/>
      <c r="H100" s="309"/>
      <c r="I100" s="310"/>
      <c r="J100" s="19" t="s">
        <v>877</v>
      </c>
      <c r="K100" s="302" t="s">
        <v>877</v>
      </c>
      <c r="L100" s="275" t="s">
        <v>877</v>
      </c>
    </row>
    <row r="101" spans="1:12" s="6" customFormat="1" ht="15" customHeight="1">
      <c r="A101" s="242"/>
      <c r="B101" s="95" t="s">
        <v>16</v>
      </c>
      <c r="C101" s="75" t="s">
        <v>17</v>
      </c>
      <c r="D101" s="309">
        <f t="shared" si="14"/>
        <v>1138.27</v>
      </c>
      <c r="E101" s="309"/>
      <c r="F101" s="309">
        <v>10</v>
      </c>
      <c r="G101" s="309">
        <v>10</v>
      </c>
      <c r="H101" s="309">
        <v>696.82</v>
      </c>
      <c r="I101" s="310">
        <v>421.45</v>
      </c>
      <c r="J101" s="19" t="s">
        <v>877</v>
      </c>
      <c r="K101" s="302" t="s">
        <v>877</v>
      </c>
      <c r="L101" s="275" t="s">
        <v>877</v>
      </c>
    </row>
    <row r="102" spans="1:12" s="86" customFormat="1" ht="15" customHeight="1">
      <c r="A102" s="248" t="s">
        <v>18</v>
      </c>
      <c r="B102" s="94"/>
      <c r="C102" s="78" t="s">
        <v>19</v>
      </c>
      <c r="D102" s="309"/>
      <c r="E102" s="309"/>
      <c r="F102" s="309"/>
      <c r="G102" s="309"/>
      <c r="H102" s="309"/>
      <c r="I102" s="310"/>
      <c r="J102" s="309"/>
      <c r="K102" s="309"/>
      <c r="L102" s="311"/>
    </row>
    <row r="103" spans="1:12" ht="17.25" customHeight="1">
      <c r="A103" s="243" t="s">
        <v>20</v>
      </c>
      <c r="B103" s="93"/>
      <c r="C103" s="73" t="s">
        <v>69</v>
      </c>
      <c r="D103" s="309"/>
      <c r="E103" s="309"/>
      <c r="F103" s="309"/>
      <c r="G103" s="309"/>
      <c r="H103" s="309"/>
      <c r="I103" s="310"/>
      <c r="J103" s="19" t="s">
        <v>877</v>
      </c>
      <c r="K103" s="302" t="s">
        <v>877</v>
      </c>
      <c r="L103" s="275" t="s">
        <v>877</v>
      </c>
    </row>
    <row r="104" spans="1:12" s="6" customFormat="1" ht="17.25" customHeight="1">
      <c r="A104" s="242"/>
      <c r="B104" s="88" t="s">
        <v>70</v>
      </c>
      <c r="C104" s="75" t="s">
        <v>71</v>
      </c>
      <c r="D104" s="309"/>
      <c r="E104" s="309"/>
      <c r="F104" s="309"/>
      <c r="G104" s="309"/>
      <c r="H104" s="309"/>
      <c r="I104" s="310"/>
      <c r="J104" s="19" t="s">
        <v>877</v>
      </c>
      <c r="K104" s="302" t="s">
        <v>877</v>
      </c>
      <c r="L104" s="275" t="s">
        <v>877</v>
      </c>
    </row>
    <row r="105" spans="1:12" s="6" customFormat="1" ht="17.25" customHeight="1">
      <c r="A105" s="242"/>
      <c r="B105" s="88" t="s">
        <v>874</v>
      </c>
      <c r="C105" s="75" t="s">
        <v>612</v>
      </c>
      <c r="D105" s="309"/>
      <c r="E105" s="309"/>
      <c r="F105" s="309"/>
      <c r="G105" s="309"/>
      <c r="H105" s="309"/>
      <c r="I105" s="310"/>
      <c r="J105" s="19" t="s">
        <v>877</v>
      </c>
      <c r="K105" s="302" t="s">
        <v>877</v>
      </c>
      <c r="L105" s="275" t="s">
        <v>877</v>
      </c>
    </row>
    <row r="106" spans="1:12" ht="29.25" customHeight="1">
      <c r="A106" s="503" t="s">
        <v>21</v>
      </c>
      <c r="B106" s="437"/>
      <c r="C106" s="73" t="s">
        <v>75</v>
      </c>
      <c r="D106" s="309"/>
      <c r="E106" s="309"/>
      <c r="F106" s="309"/>
      <c r="G106" s="309"/>
      <c r="H106" s="309"/>
      <c r="I106" s="310"/>
      <c r="J106" s="19" t="s">
        <v>877</v>
      </c>
      <c r="K106" s="302" t="s">
        <v>877</v>
      </c>
      <c r="L106" s="275" t="s">
        <v>877</v>
      </c>
    </row>
    <row r="107" spans="1:12" s="6" customFormat="1" ht="17.25" customHeight="1">
      <c r="A107" s="243"/>
      <c r="B107" s="88" t="s">
        <v>653</v>
      </c>
      <c r="C107" s="75" t="s">
        <v>76</v>
      </c>
      <c r="D107" s="309"/>
      <c r="E107" s="309"/>
      <c r="F107" s="309"/>
      <c r="G107" s="309"/>
      <c r="H107" s="309"/>
      <c r="I107" s="310"/>
      <c r="J107" s="19" t="s">
        <v>877</v>
      </c>
      <c r="K107" s="302" t="s">
        <v>877</v>
      </c>
      <c r="L107" s="275" t="s">
        <v>877</v>
      </c>
    </row>
    <row r="108" spans="1:12" s="6" customFormat="1" ht="15" customHeight="1">
      <c r="A108" s="242"/>
      <c r="B108" s="98" t="s">
        <v>654</v>
      </c>
      <c r="C108" s="75" t="s">
        <v>655</v>
      </c>
      <c r="D108" s="309"/>
      <c r="E108" s="309"/>
      <c r="F108" s="309"/>
      <c r="G108" s="309"/>
      <c r="H108" s="309"/>
      <c r="I108" s="310"/>
      <c r="J108" s="19" t="s">
        <v>877</v>
      </c>
      <c r="K108" s="302" t="s">
        <v>877</v>
      </c>
      <c r="L108" s="275" t="s">
        <v>877</v>
      </c>
    </row>
    <row r="109" spans="1:12" s="6" customFormat="1" ht="16.5" customHeight="1">
      <c r="A109" s="242"/>
      <c r="B109" s="99" t="s">
        <v>182</v>
      </c>
      <c r="C109" s="75" t="s">
        <v>656</v>
      </c>
      <c r="D109" s="309"/>
      <c r="E109" s="309"/>
      <c r="F109" s="309"/>
      <c r="G109" s="309"/>
      <c r="H109" s="309"/>
      <c r="I109" s="310"/>
      <c r="J109" s="19" t="s">
        <v>877</v>
      </c>
      <c r="K109" s="302" t="s">
        <v>877</v>
      </c>
      <c r="L109" s="275" t="s">
        <v>877</v>
      </c>
    </row>
    <row r="110" spans="1:12" s="6" customFormat="1" ht="17.25" customHeight="1">
      <c r="A110" s="242"/>
      <c r="B110" s="99" t="s">
        <v>23</v>
      </c>
      <c r="C110" s="75" t="s">
        <v>160</v>
      </c>
      <c r="D110" s="309"/>
      <c r="E110" s="309"/>
      <c r="F110" s="309"/>
      <c r="G110" s="309"/>
      <c r="H110" s="309"/>
      <c r="I110" s="310"/>
      <c r="J110" s="19" t="s">
        <v>877</v>
      </c>
      <c r="K110" s="302" t="s">
        <v>877</v>
      </c>
      <c r="L110" s="275" t="s">
        <v>877</v>
      </c>
    </row>
    <row r="111" spans="1:12" ht="17.25" customHeight="1">
      <c r="A111" s="249" t="s">
        <v>166</v>
      </c>
      <c r="B111" s="100"/>
      <c r="C111" s="73" t="s">
        <v>24</v>
      </c>
      <c r="D111" s="309"/>
      <c r="E111" s="309"/>
      <c r="F111" s="309"/>
      <c r="G111" s="309"/>
      <c r="H111" s="309"/>
      <c r="I111" s="310"/>
      <c r="J111" s="19" t="s">
        <v>877</v>
      </c>
      <c r="K111" s="302" t="s">
        <v>877</v>
      </c>
      <c r="L111" s="275" t="s">
        <v>877</v>
      </c>
    </row>
    <row r="112" spans="1:12" s="6" customFormat="1" ht="17.25" customHeight="1">
      <c r="A112" s="249"/>
      <c r="B112" s="88" t="s">
        <v>25</v>
      </c>
      <c r="C112" s="75" t="s">
        <v>26</v>
      </c>
      <c r="D112" s="309"/>
      <c r="E112" s="309"/>
      <c r="F112" s="309"/>
      <c r="G112" s="309"/>
      <c r="H112" s="309"/>
      <c r="I112" s="310"/>
      <c r="J112" s="19" t="s">
        <v>877</v>
      </c>
      <c r="K112" s="302" t="s">
        <v>877</v>
      </c>
      <c r="L112" s="275" t="s">
        <v>877</v>
      </c>
    </row>
    <row r="113" spans="1:12" s="6" customFormat="1" ht="17.25" customHeight="1">
      <c r="A113" s="242"/>
      <c r="B113" s="88" t="s">
        <v>27</v>
      </c>
      <c r="C113" s="75" t="s">
        <v>28</v>
      </c>
      <c r="D113" s="309"/>
      <c r="E113" s="309"/>
      <c r="F113" s="309"/>
      <c r="G113" s="309"/>
      <c r="H113" s="309"/>
      <c r="I113" s="310"/>
      <c r="J113" s="19" t="s">
        <v>877</v>
      </c>
      <c r="K113" s="302" t="s">
        <v>877</v>
      </c>
      <c r="L113" s="275" t="s">
        <v>877</v>
      </c>
    </row>
    <row r="114" spans="1:12" s="6" customFormat="1" ht="17.25" customHeight="1">
      <c r="A114" s="242"/>
      <c r="B114" s="98" t="s">
        <v>29</v>
      </c>
      <c r="C114" s="75" t="s">
        <v>30</v>
      </c>
      <c r="D114" s="309"/>
      <c r="E114" s="309"/>
      <c r="F114" s="309"/>
      <c r="G114" s="309"/>
      <c r="H114" s="309"/>
      <c r="I114" s="310"/>
      <c r="J114" s="19" t="s">
        <v>877</v>
      </c>
      <c r="K114" s="302" t="s">
        <v>877</v>
      </c>
      <c r="L114" s="275" t="s">
        <v>877</v>
      </c>
    </row>
    <row r="115" spans="1:12" s="6" customFormat="1" ht="17.25" customHeight="1">
      <c r="A115" s="242"/>
      <c r="B115" s="98" t="s">
        <v>31</v>
      </c>
      <c r="C115" s="75" t="s">
        <v>32</v>
      </c>
      <c r="D115" s="309"/>
      <c r="E115" s="309"/>
      <c r="F115" s="309"/>
      <c r="G115" s="309"/>
      <c r="H115" s="309"/>
      <c r="I115" s="310"/>
      <c r="J115" s="19" t="s">
        <v>877</v>
      </c>
      <c r="K115" s="302" t="s">
        <v>877</v>
      </c>
      <c r="L115" s="275" t="s">
        <v>877</v>
      </c>
    </row>
    <row r="116" spans="1:12" s="86" customFormat="1" ht="17.25" customHeight="1">
      <c r="A116" s="248" t="s">
        <v>276</v>
      </c>
      <c r="B116" s="101"/>
      <c r="C116" s="78" t="s">
        <v>277</v>
      </c>
      <c r="D116" s="309"/>
      <c r="E116" s="309"/>
      <c r="F116" s="309"/>
      <c r="G116" s="309"/>
      <c r="H116" s="309"/>
      <c r="I116" s="310"/>
      <c r="J116" s="309"/>
      <c r="K116" s="309"/>
      <c r="L116" s="311"/>
    </row>
    <row r="117" spans="1:12" ht="16.5" customHeight="1">
      <c r="A117" s="242"/>
      <c r="B117" s="23" t="s">
        <v>74</v>
      </c>
      <c r="C117" s="76" t="s">
        <v>86</v>
      </c>
      <c r="D117" s="309"/>
      <c r="E117" s="309"/>
      <c r="F117" s="309"/>
      <c r="G117" s="309"/>
      <c r="H117" s="309"/>
      <c r="I117" s="310"/>
      <c r="J117" s="19" t="s">
        <v>877</v>
      </c>
      <c r="K117" s="302" t="s">
        <v>877</v>
      </c>
      <c r="L117" s="275" t="s">
        <v>877</v>
      </c>
    </row>
    <row r="118" spans="1:12" ht="29.25" customHeight="1">
      <c r="A118" s="242"/>
      <c r="B118" s="77" t="s">
        <v>230</v>
      </c>
      <c r="C118" s="76" t="s">
        <v>231</v>
      </c>
      <c r="D118" s="309"/>
      <c r="E118" s="309"/>
      <c r="F118" s="309"/>
      <c r="G118" s="309"/>
      <c r="H118" s="309"/>
      <c r="I118" s="310"/>
      <c r="J118" s="19" t="s">
        <v>877</v>
      </c>
      <c r="K118" s="302" t="s">
        <v>877</v>
      </c>
      <c r="L118" s="275" t="s">
        <v>877</v>
      </c>
    </row>
    <row r="119" spans="1:12" ht="17.25" customHeight="1">
      <c r="A119" s="242"/>
      <c r="B119" s="34" t="s">
        <v>232</v>
      </c>
      <c r="C119" s="76" t="s">
        <v>233</v>
      </c>
      <c r="D119" s="309"/>
      <c r="E119" s="309"/>
      <c r="F119" s="309"/>
      <c r="G119" s="309"/>
      <c r="H119" s="309"/>
      <c r="I119" s="310"/>
      <c r="J119" s="19" t="s">
        <v>877</v>
      </c>
      <c r="K119" s="302" t="s">
        <v>877</v>
      </c>
      <c r="L119" s="275" t="s">
        <v>877</v>
      </c>
    </row>
    <row r="120" spans="1:12" s="84" customFormat="1" ht="16.5" customHeight="1">
      <c r="A120" s="250" t="s">
        <v>234</v>
      </c>
      <c r="B120" s="102"/>
      <c r="C120" s="87" t="s">
        <v>235</v>
      </c>
      <c r="D120" s="309"/>
      <c r="E120" s="309"/>
      <c r="F120" s="309"/>
      <c r="G120" s="309"/>
      <c r="H120" s="309"/>
      <c r="I120" s="310"/>
      <c r="J120" s="309"/>
      <c r="K120" s="309"/>
      <c r="L120" s="312"/>
    </row>
    <row r="121" spans="1:12" ht="16.5" customHeight="1">
      <c r="A121" s="242" t="s">
        <v>347</v>
      </c>
      <c r="B121" s="95"/>
      <c r="C121" s="73" t="s">
        <v>348</v>
      </c>
      <c r="D121" s="309"/>
      <c r="E121" s="309"/>
      <c r="F121" s="309"/>
      <c r="G121" s="309"/>
      <c r="H121" s="309"/>
      <c r="I121" s="310"/>
      <c r="J121" s="19" t="s">
        <v>877</v>
      </c>
      <c r="K121" s="302" t="s">
        <v>877</v>
      </c>
      <c r="L121" s="275" t="s">
        <v>877</v>
      </c>
    </row>
    <row r="122" spans="1:12" s="86" customFormat="1" ht="34.5" customHeight="1">
      <c r="A122" s="500" t="s">
        <v>349</v>
      </c>
      <c r="B122" s="501"/>
      <c r="C122" s="78" t="s">
        <v>350</v>
      </c>
      <c r="D122" s="309"/>
      <c r="E122" s="309"/>
      <c r="F122" s="309"/>
      <c r="G122" s="309"/>
      <c r="H122" s="309"/>
      <c r="I122" s="310"/>
      <c r="J122" s="309"/>
      <c r="K122" s="309"/>
      <c r="L122" s="311"/>
    </row>
    <row r="123" spans="1:12" ht="41.25" customHeight="1">
      <c r="A123" s="489" t="s">
        <v>853</v>
      </c>
      <c r="B123" s="490"/>
      <c r="C123" s="73" t="s">
        <v>351</v>
      </c>
      <c r="D123" s="309"/>
      <c r="E123" s="309"/>
      <c r="F123" s="309"/>
      <c r="G123" s="309"/>
      <c r="H123" s="309"/>
      <c r="I123" s="310"/>
      <c r="J123" s="19" t="s">
        <v>877</v>
      </c>
      <c r="K123" s="302" t="s">
        <v>877</v>
      </c>
      <c r="L123" s="275" t="s">
        <v>877</v>
      </c>
    </row>
    <row r="124" spans="1:12" s="6" customFormat="1" ht="15.75" customHeight="1">
      <c r="A124" s="242"/>
      <c r="B124" s="95" t="s">
        <v>72</v>
      </c>
      <c r="C124" s="75" t="s">
        <v>73</v>
      </c>
      <c r="D124" s="309"/>
      <c r="E124" s="309"/>
      <c r="F124" s="309"/>
      <c r="G124" s="309"/>
      <c r="H124" s="309"/>
      <c r="I124" s="310"/>
      <c r="J124" s="19" t="s">
        <v>877</v>
      </c>
      <c r="K124" s="302" t="s">
        <v>877</v>
      </c>
      <c r="L124" s="275" t="s">
        <v>877</v>
      </c>
    </row>
    <row r="125" spans="1:12" s="6" customFormat="1" ht="18" customHeight="1">
      <c r="A125" s="242"/>
      <c r="B125" s="99" t="s">
        <v>120</v>
      </c>
      <c r="C125" s="75" t="s">
        <v>121</v>
      </c>
      <c r="D125" s="309"/>
      <c r="E125" s="309"/>
      <c r="F125" s="309"/>
      <c r="G125" s="309"/>
      <c r="H125" s="309"/>
      <c r="I125" s="310"/>
      <c r="J125" s="19" t="s">
        <v>877</v>
      </c>
      <c r="K125" s="302" t="s">
        <v>877</v>
      </c>
      <c r="L125" s="275" t="s">
        <v>877</v>
      </c>
    </row>
    <row r="126" spans="1:12" s="6" customFormat="1" ht="18" customHeight="1">
      <c r="A126" s="242"/>
      <c r="B126" s="99" t="s">
        <v>813</v>
      </c>
      <c r="C126" s="75" t="s">
        <v>812</v>
      </c>
      <c r="D126" s="309"/>
      <c r="E126" s="309"/>
      <c r="F126" s="309"/>
      <c r="G126" s="309"/>
      <c r="H126" s="309"/>
      <c r="I126" s="310"/>
      <c r="J126" s="19" t="s">
        <v>877</v>
      </c>
      <c r="K126" s="302" t="s">
        <v>877</v>
      </c>
      <c r="L126" s="275" t="s">
        <v>877</v>
      </c>
    </row>
    <row r="127" spans="1:12" s="6" customFormat="1" ht="27" customHeight="1">
      <c r="A127" s="242"/>
      <c r="B127" s="98" t="s">
        <v>145</v>
      </c>
      <c r="C127" s="75" t="s">
        <v>146</v>
      </c>
      <c r="D127" s="360"/>
      <c r="E127" s="309"/>
      <c r="F127" s="309"/>
      <c r="G127" s="309"/>
      <c r="H127" s="309"/>
      <c r="I127" s="310"/>
      <c r="J127" s="19" t="s">
        <v>877</v>
      </c>
      <c r="K127" s="302" t="s">
        <v>877</v>
      </c>
      <c r="L127" s="275" t="s">
        <v>877</v>
      </c>
    </row>
    <row r="128" spans="1:12" s="6" customFormat="1" ht="27.75" customHeight="1">
      <c r="A128" s="242"/>
      <c r="B128" s="98" t="s">
        <v>750</v>
      </c>
      <c r="C128" s="75" t="s">
        <v>147</v>
      </c>
      <c r="D128" s="360"/>
      <c r="E128" s="309"/>
      <c r="F128" s="309"/>
      <c r="G128" s="309"/>
      <c r="H128" s="309"/>
      <c r="I128" s="310"/>
      <c r="J128" s="19" t="s">
        <v>877</v>
      </c>
      <c r="K128" s="302" t="s">
        <v>877</v>
      </c>
      <c r="L128" s="275" t="s">
        <v>877</v>
      </c>
    </row>
    <row r="129" spans="1:12" s="6" customFormat="1" ht="27" customHeight="1">
      <c r="A129" s="251"/>
      <c r="B129" s="103" t="s">
        <v>228</v>
      </c>
      <c r="C129" s="75" t="s">
        <v>229</v>
      </c>
      <c r="D129" s="309"/>
      <c r="E129" s="309"/>
      <c r="F129" s="309"/>
      <c r="G129" s="309"/>
      <c r="H129" s="309"/>
      <c r="I129" s="310"/>
      <c r="J129" s="19" t="s">
        <v>877</v>
      </c>
      <c r="K129" s="302" t="s">
        <v>877</v>
      </c>
      <c r="L129" s="275" t="s">
        <v>877</v>
      </c>
    </row>
    <row r="130" spans="1:12" s="6" customFormat="1" ht="30.75" customHeight="1">
      <c r="A130" s="251"/>
      <c r="B130" s="103" t="s">
        <v>624</v>
      </c>
      <c r="C130" s="75" t="s">
        <v>625</v>
      </c>
      <c r="D130" s="309"/>
      <c r="E130" s="309"/>
      <c r="F130" s="309"/>
      <c r="G130" s="309"/>
      <c r="H130" s="309"/>
      <c r="I130" s="310"/>
      <c r="J130" s="19" t="s">
        <v>877</v>
      </c>
      <c r="K130" s="302" t="s">
        <v>877</v>
      </c>
      <c r="L130" s="275" t="s">
        <v>877</v>
      </c>
    </row>
    <row r="131" spans="1:12" s="6" customFormat="1" ht="27" customHeight="1">
      <c r="A131" s="251"/>
      <c r="B131" s="103" t="s">
        <v>452</v>
      </c>
      <c r="C131" s="75" t="s">
        <v>453</v>
      </c>
      <c r="D131" s="309"/>
      <c r="E131" s="309"/>
      <c r="F131" s="309"/>
      <c r="G131" s="309"/>
      <c r="H131" s="309"/>
      <c r="I131" s="310"/>
      <c r="J131" s="19" t="s">
        <v>877</v>
      </c>
      <c r="K131" s="302" t="s">
        <v>877</v>
      </c>
      <c r="L131" s="275" t="s">
        <v>877</v>
      </c>
    </row>
    <row r="132" spans="1:12" s="6" customFormat="1" ht="33" customHeight="1">
      <c r="A132" s="251"/>
      <c r="B132" s="103" t="s">
        <v>454</v>
      </c>
      <c r="C132" s="75" t="s">
        <v>455</v>
      </c>
      <c r="D132" s="309"/>
      <c r="E132" s="309"/>
      <c r="F132" s="309"/>
      <c r="G132" s="309"/>
      <c r="H132" s="309"/>
      <c r="I132" s="310"/>
      <c r="J132" s="19" t="s">
        <v>877</v>
      </c>
      <c r="K132" s="302" t="s">
        <v>877</v>
      </c>
      <c r="L132" s="275" t="s">
        <v>877</v>
      </c>
    </row>
    <row r="133" spans="1:12" s="6" customFormat="1" ht="27" customHeight="1">
      <c r="A133" s="251"/>
      <c r="B133" s="103" t="s">
        <v>985</v>
      </c>
      <c r="C133" s="75" t="s">
        <v>986</v>
      </c>
      <c r="D133" s="309"/>
      <c r="E133" s="309"/>
      <c r="F133" s="309"/>
      <c r="G133" s="309"/>
      <c r="H133" s="309"/>
      <c r="I133" s="310"/>
      <c r="J133" s="19" t="s">
        <v>877</v>
      </c>
      <c r="K133" s="302" t="s">
        <v>877</v>
      </c>
      <c r="L133" s="275" t="s">
        <v>877</v>
      </c>
    </row>
    <row r="134" spans="1:12" s="6" customFormat="1" ht="20.25" customHeight="1">
      <c r="A134" s="251"/>
      <c r="B134" s="103" t="s">
        <v>987</v>
      </c>
      <c r="C134" s="75" t="s">
        <v>988</v>
      </c>
      <c r="D134" s="309"/>
      <c r="E134" s="309"/>
      <c r="F134" s="309"/>
      <c r="G134" s="309"/>
      <c r="H134" s="309"/>
      <c r="I134" s="310"/>
      <c r="J134" s="19" t="s">
        <v>877</v>
      </c>
      <c r="K134" s="302" t="s">
        <v>877</v>
      </c>
      <c r="L134" s="275" t="s">
        <v>877</v>
      </c>
    </row>
    <row r="135" spans="1:12" s="86" customFormat="1" ht="17.25" customHeight="1">
      <c r="A135" s="248" t="s">
        <v>832</v>
      </c>
      <c r="B135" s="94"/>
      <c r="C135" s="78" t="s">
        <v>989</v>
      </c>
      <c r="D135" s="309"/>
      <c r="E135" s="309"/>
      <c r="F135" s="309"/>
      <c r="G135" s="309"/>
      <c r="H135" s="309"/>
      <c r="I135" s="310"/>
      <c r="J135" s="309"/>
      <c r="K135" s="309"/>
      <c r="L135" s="311"/>
    </row>
    <row r="136" spans="1:12" s="86" customFormat="1" ht="17.25" customHeight="1">
      <c r="A136" s="489" t="s">
        <v>805</v>
      </c>
      <c r="B136" s="493"/>
      <c r="C136" s="73" t="s">
        <v>583</v>
      </c>
      <c r="D136" s="309"/>
      <c r="E136" s="309"/>
      <c r="F136" s="309"/>
      <c r="G136" s="309"/>
      <c r="H136" s="309"/>
      <c r="I136" s="310"/>
      <c r="J136" s="19" t="s">
        <v>877</v>
      </c>
      <c r="K136" s="302" t="s">
        <v>877</v>
      </c>
      <c r="L136" s="275" t="s">
        <v>877</v>
      </c>
    </row>
    <row r="137" spans="1:12" s="86" customFormat="1" ht="17.25" customHeight="1">
      <c r="A137" s="248"/>
      <c r="B137" s="189" t="s">
        <v>1023</v>
      </c>
      <c r="C137" s="75" t="s">
        <v>1024</v>
      </c>
      <c r="D137" s="309"/>
      <c r="E137" s="309"/>
      <c r="F137" s="309"/>
      <c r="G137" s="309"/>
      <c r="H137" s="309"/>
      <c r="I137" s="310"/>
      <c r="J137" s="19" t="s">
        <v>877</v>
      </c>
      <c r="K137" s="302" t="s">
        <v>877</v>
      </c>
      <c r="L137" s="275" t="s">
        <v>877</v>
      </c>
    </row>
    <row r="138" spans="1:12" s="6" customFormat="1" ht="27" customHeight="1">
      <c r="A138" s="252"/>
      <c r="B138" s="98" t="s">
        <v>578</v>
      </c>
      <c r="C138" s="75" t="s">
        <v>1029</v>
      </c>
      <c r="D138" s="309"/>
      <c r="E138" s="309"/>
      <c r="F138" s="309"/>
      <c r="G138" s="309"/>
      <c r="H138" s="309"/>
      <c r="I138" s="310"/>
      <c r="J138" s="19" t="s">
        <v>877</v>
      </c>
      <c r="K138" s="302" t="s">
        <v>877</v>
      </c>
      <c r="L138" s="275" t="s">
        <v>877</v>
      </c>
    </row>
    <row r="139" spans="1:12" ht="29.25" customHeight="1">
      <c r="A139" s="489" t="s">
        <v>990</v>
      </c>
      <c r="B139" s="493"/>
      <c r="C139" s="73" t="s">
        <v>289</v>
      </c>
      <c r="D139" s="309"/>
      <c r="E139" s="309"/>
      <c r="F139" s="309"/>
      <c r="G139" s="309"/>
      <c r="H139" s="309"/>
      <c r="I139" s="310"/>
      <c r="J139" s="19" t="s">
        <v>877</v>
      </c>
      <c r="K139" s="302" t="s">
        <v>877</v>
      </c>
      <c r="L139" s="275" t="s">
        <v>877</v>
      </c>
    </row>
    <row r="140" spans="1:12" s="6" customFormat="1" ht="16.5" customHeight="1">
      <c r="A140" s="253"/>
      <c r="B140" s="95" t="s">
        <v>991</v>
      </c>
      <c r="C140" s="75" t="s">
        <v>992</v>
      </c>
      <c r="D140" s="309"/>
      <c r="E140" s="309"/>
      <c r="F140" s="309"/>
      <c r="G140" s="309"/>
      <c r="H140" s="309"/>
      <c r="I140" s="310"/>
      <c r="J140" s="19" t="s">
        <v>877</v>
      </c>
      <c r="K140" s="302" t="s">
        <v>877</v>
      </c>
      <c r="L140" s="275" t="s">
        <v>877</v>
      </c>
    </row>
    <row r="141" spans="1:12" s="6" customFormat="1" ht="16.5" customHeight="1">
      <c r="A141" s="254"/>
      <c r="B141" s="104" t="s">
        <v>993</v>
      </c>
      <c r="C141" s="75" t="s">
        <v>994</v>
      </c>
      <c r="D141" s="309"/>
      <c r="E141" s="309"/>
      <c r="F141" s="309"/>
      <c r="G141" s="309"/>
      <c r="H141" s="309"/>
      <c r="I141" s="310"/>
      <c r="J141" s="19" t="s">
        <v>877</v>
      </c>
      <c r="K141" s="302" t="s">
        <v>877</v>
      </c>
      <c r="L141" s="275" t="s">
        <v>877</v>
      </c>
    </row>
    <row r="142" spans="1:12" ht="16.5" customHeight="1">
      <c r="A142" s="242" t="s">
        <v>995</v>
      </c>
      <c r="B142" s="88"/>
      <c r="C142" s="73" t="s">
        <v>997</v>
      </c>
      <c r="D142" s="309"/>
      <c r="E142" s="309"/>
      <c r="F142" s="309"/>
      <c r="G142" s="309"/>
      <c r="H142" s="309"/>
      <c r="I142" s="310"/>
      <c r="J142" s="309"/>
      <c r="K142" s="309"/>
      <c r="L142" s="306"/>
    </row>
    <row r="143" spans="1:12" ht="16.5" customHeight="1">
      <c r="A143" s="255" t="s">
        <v>998</v>
      </c>
      <c r="B143" s="88"/>
      <c r="C143" s="73" t="s">
        <v>999</v>
      </c>
      <c r="D143" s="309"/>
      <c r="E143" s="309"/>
      <c r="F143" s="309"/>
      <c r="G143" s="309"/>
      <c r="H143" s="309"/>
      <c r="I143" s="310"/>
      <c r="J143" s="19" t="s">
        <v>877</v>
      </c>
      <c r="K143" s="302" t="s">
        <v>877</v>
      </c>
      <c r="L143" s="275" t="s">
        <v>877</v>
      </c>
    </row>
    <row r="144" spans="1:12" s="6" customFormat="1" ht="16.5" customHeight="1">
      <c r="A144" s="242"/>
      <c r="B144" s="105" t="s">
        <v>1000</v>
      </c>
      <c r="C144" s="75" t="s">
        <v>1001</v>
      </c>
      <c r="D144" s="309"/>
      <c r="E144" s="309"/>
      <c r="F144" s="309"/>
      <c r="G144" s="309"/>
      <c r="H144" s="309"/>
      <c r="I144" s="310"/>
      <c r="J144" s="19" t="s">
        <v>877</v>
      </c>
      <c r="K144" s="302" t="s">
        <v>877</v>
      </c>
      <c r="L144" s="275" t="s">
        <v>877</v>
      </c>
    </row>
    <row r="145" spans="1:12" s="6" customFormat="1" ht="16.5" customHeight="1">
      <c r="A145" s="245"/>
      <c r="B145" s="105" t="s">
        <v>1002</v>
      </c>
      <c r="C145" s="75" t="s">
        <v>1003</v>
      </c>
      <c r="D145" s="309"/>
      <c r="E145" s="309"/>
      <c r="F145" s="309"/>
      <c r="G145" s="309"/>
      <c r="H145" s="309"/>
      <c r="I145" s="310"/>
      <c r="J145" s="19" t="s">
        <v>877</v>
      </c>
      <c r="K145" s="302" t="s">
        <v>877</v>
      </c>
      <c r="L145" s="275" t="s">
        <v>877</v>
      </c>
    </row>
    <row r="146" spans="1:12" s="6" customFormat="1" ht="16.5" customHeight="1">
      <c r="A146" s="245"/>
      <c r="B146" s="105" t="s">
        <v>591</v>
      </c>
      <c r="C146" s="75" t="s">
        <v>592</v>
      </c>
      <c r="D146" s="309"/>
      <c r="E146" s="309"/>
      <c r="F146" s="309"/>
      <c r="G146" s="309"/>
      <c r="H146" s="309"/>
      <c r="I146" s="310"/>
      <c r="J146" s="19" t="s">
        <v>877</v>
      </c>
      <c r="K146" s="302" t="s">
        <v>877</v>
      </c>
      <c r="L146" s="275" t="s">
        <v>877</v>
      </c>
    </row>
    <row r="147" spans="1:12" s="6" customFormat="1" ht="16.5" customHeight="1">
      <c r="A147" s="245"/>
      <c r="B147" s="105" t="s">
        <v>593</v>
      </c>
      <c r="C147" s="75" t="s">
        <v>594</v>
      </c>
      <c r="D147" s="309"/>
      <c r="E147" s="309"/>
      <c r="F147" s="309"/>
      <c r="G147" s="309"/>
      <c r="H147" s="309"/>
      <c r="I147" s="310"/>
      <c r="J147" s="19" t="s">
        <v>877</v>
      </c>
      <c r="K147" s="302" t="s">
        <v>877</v>
      </c>
      <c r="L147" s="275" t="s">
        <v>877</v>
      </c>
    </row>
    <row r="148" spans="1:12" s="86" customFormat="1" ht="32.25" customHeight="1">
      <c r="A148" s="491" t="s">
        <v>823</v>
      </c>
      <c r="B148" s="492"/>
      <c r="C148" s="78" t="s">
        <v>951</v>
      </c>
      <c r="D148" s="309"/>
      <c r="E148" s="309"/>
      <c r="F148" s="309"/>
      <c r="G148" s="309"/>
      <c r="H148" s="309"/>
      <c r="I148" s="310"/>
      <c r="J148" s="309"/>
      <c r="K148" s="309"/>
      <c r="L148" s="311"/>
    </row>
    <row r="149" spans="1:12" ht="15" customHeight="1">
      <c r="A149" s="242" t="s">
        <v>955</v>
      </c>
      <c r="B149" s="93"/>
      <c r="C149" s="73" t="s">
        <v>956</v>
      </c>
      <c r="D149" s="309"/>
      <c r="E149" s="309"/>
      <c r="F149" s="309"/>
      <c r="G149" s="309"/>
      <c r="H149" s="309"/>
      <c r="I149" s="310"/>
      <c r="J149" s="19" t="s">
        <v>877</v>
      </c>
      <c r="K149" s="302" t="s">
        <v>877</v>
      </c>
      <c r="L149" s="275" t="s">
        <v>877</v>
      </c>
    </row>
    <row r="150" spans="1:12" ht="15" customHeight="1">
      <c r="A150" s="247" t="s">
        <v>957</v>
      </c>
      <c r="B150" s="93"/>
      <c r="C150" s="73" t="s">
        <v>93</v>
      </c>
      <c r="D150" s="309"/>
      <c r="E150" s="309"/>
      <c r="F150" s="309"/>
      <c r="G150" s="309"/>
      <c r="H150" s="309"/>
      <c r="I150" s="310"/>
      <c r="J150" s="19" t="s">
        <v>877</v>
      </c>
      <c r="K150" s="302" t="s">
        <v>877</v>
      </c>
      <c r="L150" s="275" t="s">
        <v>877</v>
      </c>
    </row>
    <row r="151" spans="1:12" ht="15" customHeight="1">
      <c r="A151" s="247" t="s">
        <v>721</v>
      </c>
      <c r="B151" s="93"/>
      <c r="C151" s="73" t="s">
        <v>317</v>
      </c>
      <c r="D151" s="309"/>
      <c r="E151" s="309"/>
      <c r="F151" s="309"/>
      <c r="G151" s="309"/>
      <c r="H151" s="309"/>
      <c r="I151" s="310"/>
      <c r="J151" s="19" t="s">
        <v>877</v>
      </c>
      <c r="K151" s="302" t="s">
        <v>877</v>
      </c>
      <c r="L151" s="275" t="s">
        <v>877</v>
      </c>
    </row>
    <row r="152" spans="1:12" ht="15" customHeight="1">
      <c r="A152" s="527" t="s">
        <v>958</v>
      </c>
      <c r="B152" s="528"/>
      <c r="C152" s="73" t="s">
        <v>959</v>
      </c>
      <c r="D152" s="309"/>
      <c r="E152" s="309"/>
      <c r="F152" s="309"/>
      <c r="G152" s="309"/>
      <c r="H152" s="309"/>
      <c r="I152" s="310"/>
      <c r="J152" s="19" t="s">
        <v>877</v>
      </c>
      <c r="K152" s="302" t="s">
        <v>877</v>
      </c>
      <c r="L152" s="275" t="s">
        <v>877</v>
      </c>
    </row>
    <row r="153" spans="1:12" ht="15" customHeight="1">
      <c r="A153" s="527" t="s">
        <v>960</v>
      </c>
      <c r="B153" s="528"/>
      <c r="C153" s="73" t="s">
        <v>961</v>
      </c>
      <c r="D153" s="309"/>
      <c r="E153" s="309"/>
      <c r="F153" s="309"/>
      <c r="G153" s="309"/>
      <c r="H153" s="309"/>
      <c r="I153" s="310"/>
      <c r="J153" s="19" t="s">
        <v>877</v>
      </c>
      <c r="K153" s="302" t="s">
        <v>877</v>
      </c>
      <c r="L153" s="275" t="s">
        <v>877</v>
      </c>
    </row>
    <row r="154" spans="1:12" ht="15" customHeight="1">
      <c r="A154" s="247" t="s">
        <v>217</v>
      </c>
      <c r="B154" s="93"/>
      <c r="C154" s="73" t="s">
        <v>218</v>
      </c>
      <c r="D154" s="309"/>
      <c r="E154" s="309"/>
      <c r="F154" s="309"/>
      <c r="G154" s="309"/>
      <c r="H154" s="309"/>
      <c r="I154" s="310"/>
      <c r="J154" s="19" t="s">
        <v>877</v>
      </c>
      <c r="K154" s="302" t="s">
        <v>877</v>
      </c>
      <c r="L154" s="275" t="s">
        <v>877</v>
      </c>
    </row>
    <row r="155" spans="1:12" ht="15" customHeight="1">
      <c r="A155" s="247" t="s">
        <v>219</v>
      </c>
      <c r="B155" s="93"/>
      <c r="C155" s="73" t="s">
        <v>342</v>
      </c>
      <c r="D155" s="309"/>
      <c r="E155" s="309"/>
      <c r="F155" s="309"/>
      <c r="G155" s="309"/>
      <c r="H155" s="309"/>
      <c r="I155" s="310"/>
      <c r="J155" s="19" t="s">
        <v>877</v>
      </c>
      <c r="K155" s="302" t="s">
        <v>877</v>
      </c>
      <c r="L155" s="275" t="s">
        <v>877</v>
      </c>
    </row>
    <row r="156" spans="1:12" ht="32.25" customHeight="1">
      <c r="A156" s="525" t="s">
        <v>732</v>
      </c>
      <c r="B156" s="526"/>
      <c r="C156" s="73" t="s">
        <v>731</v>
      </c>
      <c r="D156" s="309"/>
      <c r="E156" s="309"/>
      <c r="F156" s="309"/>
      <c r="G156" s="309"/>
      <c r="H156" s="309"/>
      <c r="I156" s="310"/>
      <c r="J156" s="19" t="s">
        <v>877</v>
      </c>
      <c r="K156" s="302" t="s">
        <v>877</v>
      </c>
      <c r="L156" s="275" t="s">
        <v>877</v>
      </c>
    </row>
    <row r="157" spans="1:12" ht="15" customHeight="1">
      <c r="A157" s="247" t="s">
        <v>343</v>
      </c>
      <c r="B157" s="93"/>
      <c r="C157" s="73" t="s">
        <v>344</v>
      </c>
      <c r="D157" s="309"/>
      <c r="E157" s="309"/>
      <c r="F157" s="309"/>
      <c r="G157" s="309"/>
      <c r="H157" s="309"/>
      <c r="I157" s="310"/>
      <c r="J157" s="19" t="s">
        <v>877</v>
      </c>
      <c r="K157" s="302" t="s">
        <v>877</v>
      </c>
      <c r="L157" s="275" t="s">
        <v>877</v>
      </c>
    </row>
    <row r="158" spans="1:12" ht="15" customHeight="1">
      <c r="A158" s="247" t="s">
        <v>345</v>
      </c>
      <c r="B158" s="102"/>
      <c r="C158" s="73" t="s">
        <v>346</v>
      </c>
      <c r="D158" s="309"/>
      <c r="E158" s="309"/>
      <c r="F158" s="309"/>
      <c r="G158" s="309"/>
      <c r="H158" s="309"/>
      <c r="I158" s="310"/>
      <c r="J158" s="19" t="s">
        <v>877</v>
      </c>
      <c r="K158" s="302" t="s">
        <v>877</v>
      </c>
      <c r="L158" s="275" t="s">
        <v>877</v>
      </c>
    </row>
    <row r="159" spans="1:12" ht="15" customHeight="1">
      <c r="A159" s="247" t="s">
        <v>974</v>
      </c>
      <c r="B159" s="102"/>
      <c r="C159" s="73" t="s">
        <v>975</v>
      </c>
      <c r="D159" s="309"/>
      <c r="E159" s="309"/>
      <c r="F159" s="309"/>
      <c r="G159" s="309"/>
      <c r="H159" s="309"/>
      <c r="I159" s="310"/>
      <c r="J159" s="19" t="s">
        <v>877</v>
      </c>
      <c r="K159" s="302" t="s">
        <v>877</v>
      </c>
      <c r="L159" s="275" t="s">
        <v>877</v>
      </c>
    </row>
    <row r="160" spans="1:12" s="6" customFormat="1" ht="18" customHeight="1">
      <c r="A160" s="286" t="s">
        <v>821</v>
      </c>
      <c r="B160" s="287"/>
      <c r="C160" s="73" t="s">
        <v>822</v>
      </c>
      <c r="D160" s="309"/>
      <c r="E160" s="309"/>
      <c r="F160" s="309"/>
      <c r="G160" s="309"/>
      <c r="H160" s="309"/>
      <c r="I160" s="310"/>
      <c r="J160" s="19" t="s">
        <v>877</v>
      </c>
      <c r="K160" s="302" t="s">
        <v>877</v>
      </c>
      <c r="L160" s="275" t="s">
        <v>877</v>
      </c>
    </row>
    <row r="161" spans="1:12" ht="15" customHeight="1">
      <c r="A161" s="256" t="s">
        <v>976</v>
      </c>
      <c r="B161" s="106"/>
      <c r="C161" s="73" t="s">
        <v>982</v>
      </c>
      <c r="D161" s="309"/>
      <c r="E161" s="309"/>
      <c r="F161" s="309"/>
      <c r="G161" s="309"/>
      <c r="H161" s="309"/>
      <c r="I161" s="310"/>
      <c r="J161" s="309"/>
      <c r="K161" s="309"/>
      <c r="L161" s="306"/>
    </row>
    <row r="162" spans="1:12" s="86" customFormat="1" ht="15" customHeight="1">
      <c r="A162" s="257" t="s">
        <v>779</v>
      </c>
      <c r="B162" s="94"/>
      <c r="C162" s="78" t="s">
        <v>983</v>
      </c>
      <c r="D162" s="309"/>
      <c r="E162" s="309"/>
      <c r="F162" s="309"/>
      <c r="G162" s="309"/>
      <c r="H162" s="309"/>
      <c r="I162" s="310"/>
      <c r="J162" s="309"/>
      <c r="K162" s="309"/>
      <c r="L162" s="311"/>
    </row>
    <row r="163" spans="1:12" ht="29.25" customHeight="1">
      <c r="A163" s="521" t="s">
        <v>619</v>
      </c>
      <c r="B163" s="522"/>
      <c r="C163" s="73" t="s">
        <v>620</v>
      </c>
      <c r="D163" s="309"/>
      <c r="E163" s="309"/>
      <c r="F163" s="309"/>
      <c r="G163" s="309"/>
      <c r="H163" s="309"/>
      <c r="I163" s="310"/>
      <c r="J163" s="19" t="s">
        <v>877</v>
      </c>
      <c r="K163" s="302" t="s">
        <v>877</v>
      </c>
      <c r="L163" s="275" t="s">
        <v>877</v>
      </c>
    </row>
    <row r="164" spans="1:12" ht="15" customHeight="1">
      <c r="A164" s="247" t="s">
        <v>621</v>
      </c>
      <c r="B164" s="93"/>
      <c r="C164" s="73" t="s">
        <v>948</v>
      </c>
      <c r="D164" s="309"/>
      <c r="E164" s="309"/>
      <c r="F164" s="309"/>
      <c r="G164" s="309"/>
      <c r="H164" s="309"/>
      <c r="I164" s="310"/>
      <c r="J164" s="19" t="s">
        <v>877</v>
      </c>
      <c r="K164" s="302" t="s">
        <v>877</v>
      </c>
      <c r="L164" s="275" t="s">
        <v>877</v>
      </c>
    </row>
    <row r="165" spans="1:12" s="86" customFormat="1" ht="15" customHeight="1">
      <c r="A165" s="258" t="s">
        <v>949</v>
      </c>
      <c r="B165" s="94"/>
      <c r="C165" s="78" t="s">
        <v>950</v>
      </c>
      <c r="D165" s="309"/>
      <c r="E165" s="309"/>
      <c r="F165" s="309"/>
      <c r="G165" s="309"/>
      <c r="H165" s="309"/>
      <c r="I165" s="310"/>
      <c r="J165" s="309"/>
      <c r="K165" s="309"/>
      <c r="L165" s="311"/>
    </row>
    <row r="166" spans="1:12" ht="27.75" customHeight="1">
      <c r="A166" s="503" t="s">
        <v>284</v>
      </c>
      <c r="B166" s="437"/>
      <c r="C166" s="73" t="s">
        <v>285</v>
      </c>
      <c r="D166" s="309"/>
      <c r="E166" s="309"/>
      <c r="F166" s="309"/>
      <c r="G166" s="309"/>
      <c r="H166" s="309"/>
      <c r="I166" s="310"/>
      <c r="J166" s="19" t="s">
        <v>877</v>
      </c>
      <c r="K166" s="302" t="s">
        <v>877</v>
      </c>
      <c r="L166" s="275" t="s">
        <v>877</v>
      </c>
    </row>
    <row r="167" spans="1:12" s="6" customFormat="1" ht="15" customHeight="1">
      <c r="A167" s="242"/>
      <c r="B167" s="98" t="s">
        <v>548</v>
      </c>
      <c r="C167" s="75" t="s">
        <v>549</v>
      </c>
      <c r="D167" s="309"/>
      <c r="E167" s="309"/>
      <c r="F167" s="309"/>
      <c r="G167" s="309"/>
      <c r="H167" s="309"/>
      <c r="I167" s="310"/>
      <c r="J167" s="19" t="s">
        <v>877</v>
      </c>
      <c r="K167" s="302" t="s">
        <v>877</v>
      </c>
      <c r="L167" s="275" t="s">
        <v>877</v>
      </c>
    </row>
    <row r="168" spans="1:12" s="6" customFormat="1" ht="15" customHeight="1">
      <c r="A168" s="242"/>
      <c r="B168" s="98" t="s">
        <v>550</v>
      </c>
      <c r="C168" s="75" t="s">
        <v>551</v>
      </c>
      <c r="D168" s="309"/>
      <c r="E168" s="309"/>
      <c r="F168" s="309"/>
      <c r="G168" s="309"/>
      <c r="H168" s="309"/>
      <c r="I168" s="310"/>
      <c r="J168" s="19" t="s">
        <v>877</v>
      </c>
      <c r="K168" s="302" t="s">
        <v>877</v>
      </c>
      <c r="L168" s="275" t="s">
        <v>877</v>
      </c>
    </row>
    <row r="169" spans="1:12" s="6" customFormat="1" ht="15" customHeight="1">
      <c r="A169" s="242"/>
      <c r="B169" s="98" t="s">
        <v>552</v>
      </c>
      <c r="C169" s="75" t="s">
        <v>553</v>
      </c>
      <c r="D169" s="309"/>
      <c r="E169" s="309"/>
      <c r="F169" s="309"/>
      <c r="G169" s="309"/>
      <c r="H169" s="309"/>
      <c r="I169" s="310"/>
      <c r="J169" s="19" t="s">
        <v>877</v>
      </c>
      <c r="K169" s="302" t="s">
        <v>877</v>
      </c>
      <c r="L169" s="275" t="s">
        <v>877</v>
      </c>
    </row>
    <row r="170" spans="1:12" s="6" customFormat="1" ht="15" customHeight="1">
      <c r="A170" s="242"/>
      <c r="B170" s="88" t="s">
        <v>554</v>
      </c>
      <c r="C170" s="75" t="s">
        <v>555</v>
      </c>
      <c r="D170" s="309"/>
      <c r="E170" s="309"/>
      <c r="F170" s="309"/>
      <c r="G170" s="309"/>
      <c r="H170" s="309"/>
      <c r="I170" s="310"/>
      <c r="J170" s="19" t="s">
        <v>877</v>
      </c>
      <c r="K170" s="302" t="s">
        <v>877</v>
      </c>
      <c r="L170" s="275" t="s">
        <v>877</v>
      </c>
    </row>
    <row r="171" spans="1:12" ht="15" customHeight="1">
      <c r="A171" s="243" t="s">
        <v>556</v>
      </c>
      <c r="B171" s="93"/>
      <c r="C171" s="73" t="s">
        <v>278</v>
      </c>
      <c r="D171" s="309"/>
      <c r="E171" s="309"/>
      <c r="F171" s="309"/>
      <c r="G171" s="309"/>
      <c r="H171" s="309"/>
      <c r="I171" s="310"/>
      <c r="J171" s="19" t="s">
        <v>877</v>
      </c>
      <c r="K171" s="302" t="s">
        <v>877</v>
      </c>
      <c r="L171" s="275" t="s">
        <v>877</v>
      </c>
    </row>
    <row r="172" spans="1:12" s="6" customFormat="1" ht="15" customHeight="1">
      <c r="A172" s="242"/>
      <c r="B172" s="88" t="s">
        <v>557</v>
      </c>
      <c r="C172" s="75" t="s">
        <v>559</v>
      </c>
      <c r="D172" s="309"/>
      <c r="E172" s="309"/>
      <c r="F172" s="309"/>
      <c r="G172" s="309"/>
      <c r="H172" s="309"/>
      <c r="I172" s="310"/>
      <c r="J172" s="19" t="s">
        <v>877</v>
      </c>
      <c r="K172" s="302" t="s">
        <v>877</v>
      </c>
      <c r="L172" s="275" t="s">
        <v>877</v>
      </c>
    </row>
    <row r="173" spans="1:12" s="6" customFormat="1" ht="15" customHeight="1">
      <c r="A173" s="242"/>
      <c r="B173" s="88" t="s">
        <v>560</v>
      </c>
      <c r="C173" s="75" t="s">
        <v>561</v>
      </c>
      <c r="D173" s="309"/>
      <c r="E173" s="309"/>
      <c r="F173" s="309"/>
      <c r="G173" s="309"/>
      <c r="H173" s="309"/>
      <c r="I173" s="310"/>
      <c r="J173" s="19" t="s">
        <v>877</v>
      </c>
      <c r="K173" s="302" t="s">
        <v>877</v>
      </c>
      <c r="L173" s="275" t="s">
        <v>877</v>
      </c>
    </row>
    <row r="174" spans="1:12" s="6" customFormat="1" ht="15" customHeight="1">
      <c r="A174" s="242"/>
      <c r="B174" s="88" t="s">
        <v>807</v>
      </c>
      <c r="C174" s="75" t="s">
        <v>808</v>
      </c>
      <c r="D174" s="309"/>
      <c r="E174" s="309"/>
      <c r="F174" s="309"/>
      <c r="G174" s="309"/>
      <c r="H174" s="309"/>
      <c r="I174" s="310"/>
      <c r="J174" s="19" t="s">
        <v>877</v>
      </c>
      <c r="K174" s="302" t="s">
        <v>877</v>
      </c>
      <c r="L174" s="275" t="s">
        <v>877</v>
      </c>
    </row>
    <row r="175" spans="1:12" s="86" customFormat="1" ht="33.75" customHeight="1">
      <c r="A175" s="491" t="s">
        <v>780</v>
      </c>
      <c r="B175" s="492"/>
      <c r="C175" s="78" t="s">
        <v>324</v>
      </c>
      <c r="D175" s="309"/>
      <c r="E175" s="309"/>
      <c r="F175" s="309"/>
      <c r="G175" s="309"/>
      <c r="H175" s="309"/>
      <c r="I175" s="310"/>
      <c r="J175" s="309"/>
      <c r="K175" s="309"/>
      <c r="L175" s="311"/>
    </row>
    <row r="176" spans="1:12" ht="15.75">
      <c r="A176" s="242" t="s">
        <v>890</v>
      </c>
      <c r="B176" s="88"/>
      <c r="C176" s="73" t="s">
        <v>891</v>
      </c>
      <c r="D176" s="309"/>
      <c r="E176" s="309"/>
      <c r="F176" s="309"/>
      <c r="G176" s="309"/>
      <c r="H176" s="309"/>
      <c r="I176" s="310"/>
      <c r="J176" s="19" t="s">
        <v>877</v>
      </c>
      <c r="K176" s="302" t="s">
        <v>877</v>
      </c>
      <c r="L176" s="275" t="s">
        <v>877</v>
      </c>
    </row>
    <row r="177" spans="1:12" ht="16.5" customHeight="1">
      <c r="A177" s="259" t="s">
        <v>571</v>
      </c>
      <c r="B177" s="182"/>
      <c r="C177" s="73" t="s">
        <v>777</v>
      </c>
      <c r="D177" s="309"/>
      <c r="E177" s="309"/>
      <c r="F177" s="309"/>
      <c r="G177" s="309"/>
      <c r="H177" s="309"/>
      <c r="I177" s="310"/>
      <c r="J177" s="309"/>
      <c r="K177" s="309"/>
      <c r="L177" s="306"/>
    </row>
    <row r="178" spans="1:12" ht="16.5" customHeight="1">
      <c r="A178" s="242" t="s">
        <v>770</v>
      </c>
      <c r="B178" s="93"/>
      <c r="C178" s="190" t="s">
        <v>572</v>
      </c>
      <c r="D178" s="309"/>
      <c r="E178" s="309"/>
      <c r="F178" s="309"/>
      <c r="G178" s="309"/>
      <c r="H178" s="309"/>
      <c r="I178" s="310"/>
      <c r="J178" s="309"/>
      <c r="K178" s="309"/>
      <c r="L178" s="306"/>
    </row>
    <row r="179" spans="1:12" ht="16.5" customHeight="1">
      <c r="A179" s="259"/>
      <c r="B179" s="191" t="s">
        <v>122</v>
      </c>
      <c r="C179" s="194" t="s">
        <v>573</v>
      </c>
      <c r="D179" s="309"/>
      <c r="E179" s="309"/>
      <c r="F179" s="309"/>
      <c r="G179" s="309"/>
      <c r="H179" s="309"/>
      <c r="I179" s="310"/>
      <c r="J179" s="309"/>
      <c r="K179" s="309"/>
      <c r="L179" s="306"/>
    </row>
    <row r="180" spans="1:12" s="193" customFormat="1" ht="15.75">
      <c r="A180" s="260" t="s">
        <v>771</v>
      </c>
      <c r="B180" s="192"/>
      <c r="C180" s="190" t="s">
        <v>575</v>
      </c>
      <c r="D180" s="361"/>
      <c r="E180" s="361"/>
      <c r="F180" s="361"/>
      <c r="G180" s="361"/>
      <c r="H180" s="361"/>
      <c r="I180" s="362"/>
      <c r="J180" s="361"/>
      <c r="K180" s="361"/>
      <c r="L180" s="313"/>
    </row>
    <row r="181" spans="1:12" ht="15">
      <c r="A181" s="253"/>
      <c r="B181" s="184" t="s">
        <v>545</v>
      </c>
      <c r="C181" s="194" t="s">
        <v>576</v>
      </c>
      <c r="D181" s="309"/>
      <c r="E181" s="309"/>
      <c r="F181" s="309"/>
      <c r="G181" s="309"/>
      <c r="H181" s="309"/>
      <c r="I181" s="310"/>
      <c r="J181" s="309"/>
      <c r="K181" s="309"/>
      <c r="L181" s="306"/>
    </row>
    <row r="182" spans="1:12" s="92" customFormat="1" ht="39" customHeight="1">
      <c r="A182" s="523" t="s">
        <v>837</v>
      </c>
      <c r="B182" s="524"/>
      <c r="C182" s="112"/>
      <c r="D182" s="363"/>
      <c r="E182" s="363"/>
      <c r="F182" s="363"/>
      <c r="G182" s="363"/>
      <c r="H182" s="363"/>
      <c r="I182" s="364"/>
      <c r="J182" s="363"/>
      <c r="K182" s="363"/>
      <c r="L182" s="314"/>
    </row>
    <row r="183" spans="1:12" s="84" customFormat="1" ht="30" customHeight="1">
      <c r="A183" s="517" t="s">
        <v>892</v>
      </c>
      <c r="B183" s="518"/>
      <c r="C183" s="78" t="s">
        <v>322</v>
      </c>
      <c r="D183" s="309"/>
      <c r="E183" s="309"/>
      <c r="F183" s="309"/>
      <c r="G183" s="309"/>
      <c r="H183" s="309"/>
      <c r="I183" s="310"/>
      <c r="J183" s="309"/>
      <c r="K183" s="309"/>
      <c r="L183" s="312"/>
    </row>
    <row r="184" spans="1:12" ht="18" customHeight="1">
      <c r="A184" s="242" t="s">
        <v>547</v>
      </c>
      <c r="B184" s="88"/>
      <c r="C184" s="73" t="s">
        <v>923</v>
      </c>
      <c r="D184" s="309"/>
      <c r="E184" s="309"/>
      <c r="F184" s="309"/>
      <c r="G184" s="309"/>
      <c r="H184" s="309"/>
      <c r="I184" s="310"/>
      <c r="J184" s="19" t="s">
        <v>877</v>
      </c>
      <c r="K184" s="302" t="s">
        <v>877</v>
      </c>
      <c r="L184" s="275" t="s">
        <v>877</v>
      </c>
    </row>
    <row r="185" spans="1:12" s="6" customFormat="1" ht="15" customHeight="1">
      <c r="A185" s="261"/>
      <c r="B185" s="95" t="s">
        <v>893</v>
      </c>
      <c r="C185" s="75" t="s">
        <v>894</v>
      </c>
      <c r="D185" s="309"/>
      <c r="E185" s="309"/>
      <c r="F185" s="309"/>
      <c r="G185" s="309"/>
      <c r="H185" s="309"/>
      <c r="I185" s="310"/>
      <c r="J185" s="19" t="s">
        <v>877</v>
      </c>
      <c r="K185" s="302" t="s">
        <v>877</v>
      </c>
      <c r="L185" s="275" t="s">
        <v>877</v>
      </c>
    </row>
    <row r="186" spans="1:12" s="6" customFormat="1" ht="30" customHeight="1">
      <c r="A186" s="251"/>
      <c r="B186" s="33" t="s">
        <v>580</v>
      </c>
      <c r="C186" s="75" t="s">
        <v>581</v>
      </c>
      <c r="D186" s="309"/>
      <c r="E186" s="309"/>
      <c r="F186" s="309"/>
      <c r="G186" s="309"/>
      <c r="H186" s="309"/>
      <c r="I186" s="310"/>
      <c r="J186" s="19" t="s">
        <v>877</v>
      </c>
      <c r="K186" s="302" t="s">
        <v>877</v>
      </c>
      <c r="L186" s="275" t="s">
        <v>877</v>
      </c>
    </row>
    <row r="187" spans="1:12" s="6" customFormat="1" ht="16.5" customHeight="1">
      <c r="A187" s="251"/>
      <c r="B187" s="33" t="s">
        <v>183</v>
      </c>
      <c r="C187" s="75" t="s">
        <v>546</v>
      </c>
      <c r="D187" s="309"/>
      <c r="E187" s="309"/>
      <c r="F187" s="309"/>
      <c r="G187" s="309"/>
      <c r="H187" s="309"/>
      <c r="I187" s="310"/>
      <c r="J187" s="19" t="s">
        <v>877</v>
      </c>
      <c r="K187" s="302" t="s">
        <v>877</v>
      </c>
      <c r="L187" s="275" t="s">
        <v>877</v>
      </c>
    </row>
    <row r="188" spans="1:12" s="84" customFormat="1" ht="17.25" customHeight="1">
      <c r="A188" s="242" t="s">
        <v>582</v>
      </c>
      <c r="B188" s="74"/>
      <c r="C188" s="78" t="s">
        <v>323</v>
      </c>
      <c r="D188" s="309"/>
      <c r="E188" s="309"/>
      <c r="F188" s="309"/>
      <c r="G188" s="309"/>
      <c r="H188" s="309"/>
      <c r="I188" s="310"/>
      <c r="J188" s="309"/>
      <c r="K188" s="309"/>
      <c r="L188" s="312"/>
    </row>
    <row r="189" spans="1:12" ht="30" customHeight="1">
      <c r="A189" s="489" t="s">
        <v>579</v>
      </c>
      <c r="B189" s="493"/>
      <c r="C189" s="73" t="s">
        <v>583</v>
      </c>
      <c r="D189" s="309"/>
      <c r="E189" s="309"/>
      <c r="F189" s="309"/>
      <c r="G189" s="309"/>
      <c r="H189" s="309"/>
      <c r="I189" s="310"/>
      <c r="J189" s="19" t="s">
        <v>877</v>
      </c>
      <c r="K189" s="302" t="s">
        <v>877</v>
      </c>
      <c r="L189" s="275" t="s">
        <v>877</v>
      </c>
    </row>
    <row r="190" spans="1:12" s="6" customFormat="1" ht="15" customHeight="1">
      <c r="A190" s="242"/>
      <c r="B190" s="99" t="s">
        <v>584</v>
      </c>
      <c r="C190" s="75" t="s">
        <v>585</v>
      </c>
      <c r="D190" s="309"/>
      <c r="E190" s="309"/>
      <c r="F190" s="309"/>
      <c r="G190" s="309"/>
      <c r="H190" s="309"/>
      <c r="I190" s="310"/>
      <c r="J190" s="19" t="s">
        <v>877</v>
      </c>
      <c r="K190" s="302" t="s">
        <v>877</v>
      </c>
      <c r="L190" s="275" t="s">
        <v>877</v>
      </c>
    </row>
    <row r="191" spans="1:12" s="6" customFormat="1" ht="15" customHeight="1">
      <c r="A191" s="242"/>
      <c r="B191" s="99" t="s">
        <v>586</v>
      </c>
      <c r="C191" s="75" t="s">
        <v>1014</v>
      </c>
      <c r="D191" s="309"/>
      <c r="E191" s="309"/>
      <c r="F191" s="309"/>
      <c r="G191" s="309"/>
      <c r="H191" s="309"/>
      <c r="I191" s="310"/>
      <c r="J191" s="19" t="s">
        <v>877</v>
      </c>
      <c r="K191" s="302" t="s">
        <v>877</v>
      </c>
      <c r="L191" s="275" t="s">
        <v>877</v>
      </c>
    </row>
    <row r="192" spans="1:12" s="6" customFormat="1" ht="15" customHeight="1">
      <c r="A192" s="242"/>
      <c r="B192" s="99" t="s">
        <v>1015</v>
      </c>
      <c r="C192" s="75" t="s">
        <v>1016</v>
      </c>
      <c r="D192" s="309"/>
      <c r="E192" s="309"/>
      <c r="F192" s="309"/>
      <c r="G192" s="309"/>
      <c r="H192" s="309"/>
      <c r="I192" s="310"/>
      <c r="J192" s="19" t="s">
        <v>877</v>
      </c>
      <c r="K192" s="302" t="s">
        <v>877</v>
      </c>
      <c r="L192" s="275" t="s">
        <v>877</v>
      </c>
    </row>
    <row r="193" spans="1:12" s="6" customFormat="1" ht="15" customHeight="1">
      <c r="A193" s="242"/>
      <c r="B193" s="99" t="s">
        <v>1017</v>
      </c>
      <c r="C193" s="75" t="s">
        <v>1018</v>
      </c>
      <c r="D193" s="309"/>
      <c r="E193" s="309"/>
      <c r="F193" s="309"/>
      <c r="G193" s="309"/>
      <c r="H193" s="309"/>
      <c r="I193" s="310"/>
      <c r="J193" s="19" t="s">
        <v>877</v>
      </c>
      <c r="K193" s="302" t="s">
        <v>877</v>
      </c>
      <c r="L193" s="275" t="s">
        <v>877</v>
      </c>
    </row>
    <row r="194" spans="1:12" s="6" customFormat="1" ht="15" customHeight="1">
      <c r="A194" s="252"/>
      <c r="B194" s="99" t="s">
        <v>1019</v>
      </c>
      <c r="C194" s="75" t="s">
        <v>1020</v>
      </c>
      <c r="D194" s="309"/>
      <c r="E194" s="309"/>
      <c r="F194" s="309"/>
      <c r="G194" s="309"/>
      <c r="H194" s="309"/>
      <c r="I194" s="310"/>
      <c r="J194" s="19" t="s">
        <v>877</v>
      </c>
      <c r="K194" s="302" t="s">
        <v>877</v>
      </c>
      <c r="L194" s="275" t="s">
        <v>877</v>
      </c>
    </row>
    <row r="195" spans="1:12" s="6" customFormat="1" ht="15" customHeight="1">
      <c r="A195" s="252"/>
      <c r="B195" s="99" t="s">
        <v>1021</v>
      </c>
      <c r="C195" s="75" t="s">
        <v>1022</v>
      </c>
      <c r="D195" s="309"/>
      <c r="E195" s="309"/>
      <c r="F195" s="309"/>
      <c r="G195" s="309"/>
      <c r="H195" s="309"/>
      <c r="I195" s="310"/>
      <c r="J195" s="19" t="s">
        <v>877</v>
      </c>
      <c r="K195" s="302" t="s">
        <v>877</v>
      </c>
      <c r="L195" s="275" t="s">
        <v>877</v>
      </c>
    </row>
    <row r="196" spans="1:12" s="6" customFormat="1" ht="15" customHeight="1">
      <c r="A196" s="252"/>
      <c r="B196" s="95" t="s">
        <v>1025</v>
      </c>
      <c r="C196" s="75" t="s">
        <v>1026</v>
      </c>
      <c r="D196" s="309"/>
      <c r="E196" s="309"/>
      <c r="F196" s="309"/>
      <c r="G196" s="309"/>
      <c r="H196" s="309"/>
      <c r="I196" s="310"/>
      <c r="J196" s="19" t="s">
        <v>877</v>
      </c>
      <c r="K196" s="302" t="s">
        <v>877</v>
      </c>
      <c r="L196" s="275" t="s">
        <v>877</v>
      </c>
    </row>
    <row r="197" spans="1:12" s="6" customFormat="1" ht="15" customHeight="1">
      <c r="A197" s="252"/>
      <c r="B197" s="95" t="s">
        <v>1027</v>
      </c>
      <c r="C197" s="75" t="s">
        <v>1028</v>
      </c>
      <c r="D197" s="309"/>
      <c r="E197" s="309"/>
      <c r="F197" s="309"/>
      <c r="G197" s="309"/>
      <c r="H197" s="309"/>
      <c r="I197" s="310"/>
      <c r="J197" s="19" t="s">
        <v>877</v>
      </c>
      <c r="K197" s="302" t="s">
        <v>877</v>
      </c>
      <c r="L197" s="275" t="s">
        <v>877</v>
      </c>
    </row>
    <row r="198" spans="1:12" s="84" customFormat="1" ht="48.75" customHeight="1">
      <c r="A198" s="519" t="s">
        <v>767</v>
      </c>
      <c r="B198" s="520"/>
      <c r="C198" s="107">
        <v>56</v>
      </c>
      <c r="D198" s="309"/>
      <c r="E198" s="309"/>
      <c r="F198" s="309"/>
      <c r="G198" s="309"/>
      <c r="H198" s="309"/>
      <c r="I198" s="310"/>
      <c r="J198" s="309"/>
      <c r="K198" s="309"/>
      <c r="L198" s="312"/>
    </row>
    <row r="199" spans="1:12" s="6" customFormat="1" ht="29.25" customHeight="1">
      <c r="A199" s="529" t="s">
        <v>781</v>
      </c>
      <c r="B199" s="530"/>
      <c r="C199" s="75" t="s">
        <v>388</v>
      </c>
      <c r="D199" s="309"/>
      <c r="E199" s="309"/>
      <c r="F199" s="309"/>
      <c r="G199" s="309"/>
      <c r="H199" s="309"/>
      <c r="I199" s="310"/>
      <c r="J199" s="19" t="s">
        <v>877</v>
      </c>
      <c r="K199" s="302" t="s">
        <v>877</v>
      </c>
      <c r="L199" s="275" t="s">
        <v>877</v>
      </c>
    </row>
    <row r="200" spans="1:12" s="6" customFormat="1" ht="15" customHeight="1">
      <c r="A200" s="254"/>
      <c r="B200" s="79" t="s">
        <v>563</v>
      </c>
      <c r="C200" s="80" t="s">
        <v>389</v>
      </c>
      <c r="D200" s="309"/>
      <c r="E200" s="309"/>
      <c r="F200" s="309"/>
      <c r="G200" s="309"/>
      <c r="H200" s="309"/>
      <c r="I200" s="310"/>
      <c r="J200" s="19" t="s">
        <v>877</v>
      </c>
      <c r="K200" s="302" t="s">
        <v>877</v>
      </c>
      <c r="L200" s="275" t="s">
        <v>877</v>
      </c>
    </row>
    <row r="201" spans="1:12" s="6" customFormat="1" ht="15" customHeight="1">
      <c r="A201" s="254"/>
      <c r="B201" s="79" t="s">
        <v>564</v>
      </c>
      <c r="C201" s="80" t="s">
        <v>390</v>
      </c>
      <c r="D201" s="309"/>
      <c r="E201" s="309"/>
      <c r="F201" s="309"/>
      <c r="G201" s="309"/>
      <c r="H201" s="309"/>
      <c r="I201" s="310"/>
      <c r="J201" s="19" t="s">
        <v>877</v>
      </c>
      <c r="K201" s="302" t="s">
        <v>877</v>
      </c>
      <c r="L201" s="275" t="s">
        <v>877</v>
      </c>
    </row>
    <row r="202" spans="1:12" s="6" customFormat="1" ht="15" customHeight="1">
      <c r="A202" s="254"/>
      <c r="B202" s="79" t="s">
        <v>565</v>
      </c>
      <c r="C202" s="80" t="s">
        <v>391</v>
      </c>
      <c r="D202" s="309"/>
      <c r="E202" s="309"/>
      <c r="F202" s="309"/>
      <c r="G202" s="309"/>
      <c r="H202" s="309"/>
      <c r="I202" s="310"/>
      <c r="J202" s="19" t="s">
        <v>877</v>
      </c>
      <c r="K202" s="302" t="s">
        <v>877</v>
      </c>
      <c r="L202" s="275" t="s">
        <v>877</v>
      </c>
    </row>
    <row r="203" spans="1:12" s="6" customFormat="1" ht="15" customHeight="1">
      <c r="A203" s="506" t="s">
        <v>782</v>
      </c>
      <c r="B203" s="377"/>
      <c r="C203" s="81" t="s">
        <v>290</v>
      </c>
      <c r="D203" s="309"/>
      <c r="E203" s="309"/>
      <c r="F203" s="309"/>
      <c r="G203" s="309"/>
      <c r="H203" s="309"/>
      <c r="I203" s="310"/>
      <c r="J203" s="19" t="s">
        <v>877</v>
      </c>
      <c r="K203" s="302" t="s">
        <v>877</v>
      </c>
      <c r="L203" s="275" t="s">
        <v>877</v>
      </c>
    </row>
    <row r="204" spans="1:12" s="6" customFormat="1" ht="15" customHeight="1">
      <c r="A204" s="254"/>
      <c r="B204" s="79" t="s">
        <v>563</v>
      </c>
      <c r="C204" s="80" t="s">
        <v>392</v>
      </c>
      <c r="D204" s="309"/>
      <c r="E204" s="309"/>
      <c r="F204" s="309"/>
      <c r="G204" s="309"/>
      <c r="H204" s="309"/>
      <c r="I204" s="310"/>
      <c r="J204" s="19" t="s">
        <v>877</v>
      </c>
      <c r="K204" s="302" t="s">
        <v>877</v>
      </c>
      <c r="L204" s="275" t="s">
        <v>877</v>
      </c>
    </row>
    <row r="205" spans="1:12" s="6" customFormat="1" ht="15" customHeight="1">
      <c r="A205" s="254"/>
      <c r="B205" s="79" t="s">
        <v>564</v>
      </c>
      <c r="C205" s="80" t="s">
        <v>393</v>
      </c>
      <c r="D205" s="309"/>
      <c r="E205" s="309"/>
      <c r="F205" s="309"/>
      <c r="G205" s="309"/>
      <c r="H205" s="309"/>
      <c r="I205" s="310"/>
      <c r="J205" s="19" t="s">
        <v>877</v>
      </c>
      <c r="K205" s="302" t="s">
        <v>877</v>
      </c>
      <c r="L205" s="275" t="s">
        <v>877</v>
      </c>
    </row>
    <row r="206" spans="1:12" s="6" customFormat="1" ht="15" customHeight="1">
      <c r="A206" s="254"/>
      <c r="B206" s="79" t="s">
        <v>566</v>
      </c>
      <c r="C206" s="80" t="s">
        <v>394</v>
      </c>
      <c r="D206" s="309"/>
      <c r="E206" s="309"/>
      <c r="F206" s="309"/>
      <c r="G206" s="309"/>
      <c r="H206" s="309"/>
      <c r="I206" s="310"/>
      <c r="J206" s="19" t="s">
        <v>877</v>
      </c>
      <c r="K206" s="302" t="s">
        <v>877</v>
      </c>
      <c r="L206" s="275" t="s">
        <v>877</v>
      </c>
    </row>
    <row r="207" spans="1:12" s="6" customFormat="1" ht="15" customHeight="1">
      <c r="A207" s="506" t="s">
        <v>783</v>
      </c>
      <c r="B207" s="377"/>
      <c r="C207" s="81" t="s">
        <v>395</v>
      </c>
      <c r="D207" s="309"/>
      <c r="E207" s="309"/>
      <c r="F207" s="309"/>
      <c r="G207" s="309"/>
      <c r="H207" s="309"/>
      <c r="I207" s="310"/>
      <c r="J207" s="19" t="s">
        <v>877</v>
      </c>
      <c r="K207" s="302" t="s">
        <v>877</v>
      </c>
      <c r="L207" s="275" t="s">
        <v>877</v>
      </c>
    </row>
    <row r="208" spans="1:12" s="6" customFormat="1" ht="15" customHeight="1">
      <c r="A208" s="254"/>
      <c r="B208" s="79" t="s">
        <v>563</v>
      </c>
      <c r="C208" s="80" t="s">
        <v>396</v>
      </c>
      <c r="D208" s="309"/>
      <c r="E208" s="309"/>
      <c r="F208" s="309"/>
      <c r="G208" s="309"/>
      <c r="H208" s="309"/>
      <c r="I208" s="310"/>
      <c r="J208" s="19" t="s">
        <v>877</v>
      </c>
      <c r="K208" s="302" t="s">
        <v>877</v>
      </c>
      <c r="L208" s="275" t="s">
        <v>877</v>
      </c>
    </row>
    <row r="209" spans="1:12" s="6" customFormat="1" ht="15" customHeight="1">
      <c r="A209" s="254"/>
      <c r="B209" s="79" t="s">
        <v>564</v>
      </c>
      <c r="C209" s="80" t="s">
        <v>397</v>
      </c>
      <c r="D209" s="309"/>
      <c r="E209" s="309"/>
      <c r="F209" s="309"/>
      <c r="G209" s="309"/>
      <c r="H209" s="309"/>
      <c r="I209" s="310"/>
      <c r="J209" s="19" t="s">
        <v>877</v>
      </c>
      <c r="K209" s="302" t="s">
        <v>877</v>
      </c>
      <c r="L209" s="275" t="s">
        <v>877</v>
      </c>
    </row>
    <row r="210" spans="1:12" s="6" customFormat="1" ht="15" customHeight="1">
      <c r="A210" s="254"/>
      <c r="B210" s="79" t="s">
        <v>565</v>
      </c>
      <c r="C210" s="80" t="s">
        <v>398</v>
      </c>
      <c r="D210" s="309"/>
      <c r="E210" s="309"/>
      <c r="F210" s="309"/>
      <c r="G210" s="309"/>
      <c r="H210" s="309"/>
      <c r="I210" s="310"/>
      <c r="J210" s="19" t="s">
        <v>877</v>
      </c>
      <c r="K210" s="302" t="s">
        <v>877</v>
      </c>
      <c r="L210" s="275" t="s">
        <v>877</v>
      </c>
    </row>
    <row r="211" spans="1:12" s="6" customFormat="1" ht="33.75" customHeight="1">
      <c r="A211" s="506" t="s">
        <v>784</v>
      </c>
      <c r="B211" s="377"/>
      <c r="C211" s="81" t="s">
        <v>399</v>
      </c>
      <c r="D211" s="309"/>
      <c r="E211" s="309"/>
      <c r="F211" s="309"/>
      <c r="G211" s="309"/>
      <c r="H211" s="309"/>
      <c r="I211" s="310"/>
      <c r="J211" s="19" t="s">
        <v>877</v>
      </c>
      <c r="K211" s="302" t="s">
        <v>877</v>
      </c>
      <c r="L211" s="275" t="s">
        <v>877</v>
      </c>
    </row>
    <row r="212" spans="1:12" s="6" customFormat="1" ht="15" customHeight="1">
      <c r="A212" s="254"/>
      <c r="B212" s="79" t="s">
        <v>563</v>
      </c>
      <c r="C212" s="80" t="s">
        <v>400</v>
      </c>
      <c r="D212" s="309"/>
      <c r="E212" s="309"/>
      <c r="F212" s="309"/>
      <c r="G212" s="309"/>
      <c r="H212" s="309"/>
      <c r="I212" s="310"/>
      <c r="J212" s="19" t="s">
        <v>877</v>
      </c>
      <c r="K212" s="302" t="s">
        <v>877</v>
      </c>
      <c r="L212" s="275" t="s">
        <v>877</v>
      </c>
    </row>
    <row r="213" spans="1:12" s="6" customFormat="1" ht="15" customHeight="1">
      <c r="A213" s="254"/>
      <c r="B213" s="79" t="s">
        <v>564</v>
      </c>
      <c r="C213" s="80" t="s">
        <v>401</v>
      </c>
      <c r="D213" s="309"/>
      <c r="E213" s="309"/>
      <c r="F213" s="309"/>
      <c r="G213" s="309"/>
      <c r="H213" s="309"/>
      <c r="I213" s="310"/>
      <c r="J213" s="19" t="s">
        <v>877</v>
      </c>
      <c r="K213" s="302" t="s">
        <v>877</v>
      </c>
      <c r="L213" s="275" t="s">
        <v>877</v>
      </c>
    </row>
    <row r="214" spans="1:12" s="6" customFormat="1" ht="15" customHeight="1">
      <c r="A214" s="254"/>
      <c r="B214" s="79" t="s">
        <v>565</v>
      </c>
      <c r="C214" s="80" t="s">
        <v>402</v>
      </c>
      <c r="D214" s="309"/>
      <c r="E214" s="309"/>
      <c r="F214" s="309"/>
      <c r="G214" s="309"/>
      <c r="H214" s="309"/>
      <c r="I214" s="310"/>
      <c r="J214" s="19" t="s">
        <v>877</v>
      </c>
      <c r="K214" s="302" t="s">
        <v>877</v>
      </c>
      <c r="L214" s="275" t="s">
        <v>877</v>
      </c>
    </row>
    <row r="215" spans="1:12" s="6" customFormat="1" ht="30.75" customHeight="1">
      <c r="A215" s="506" t="s">
        <v>785</v>
      </c>
      <c r="B215" s="377"/>
      <c r="C215" s="81" t="s">
        <v>403</v>
      </c>
      <c r="D215" s="309"/>
      <c r="E215" s="309"/>
      <c r="F215" s="309"/>
      <c r="G215" s="309"/>
      <c r="H215" s="309"/>
      <c r="I215" s="310"/>
      <c r="J215" s="19" t="s">
        <v>877</v>
      </c>
      <c r="K215" s="302" t="s">
        <v>877</v>
      </c>
      <c r="L215" s="275" t="s">
        <v>877</v>
      </c>
    </row>
    <row r="216" spans="1:12" s="6" customFormat="1" ht="15" customHeight="1">
      <c r="A216" s="254"/>
      <c r="B216" s="79" t="s">
        <v>563</v>
      </c>
      <c r="C216" s="80" t="s">
        <v>404</v>
      </c>
      <c r="D216" s="309"/>
      <c r="E216" s="309"/>
      <c r="F216" s="309"/>
      <c r="G216" s="309"/>
      <c r="H216" s="309"/>
      <c r="I216" s="310"/>
      <c r="J216" s="19" t="s">
        <v>877</v>
      </c>
      <c r="K216" s="302" t="s">
        <v>877</v>
      </c>
      <c r="L216" s="275" t="s">
        <v>877</v>
      </c>
    </row>
    <row r="217" spans="1:12" s="6" customFormat="1" ht="15" customHeight="1">
      <c r="A217" s="254"/>
      <c r="B217" s="79" t="s">
        <v>564</v>
      </c>
      <c r="C217" s="80" t="s">
        <v>405</v>
      </c>
      <c r="D217" s="309"/>
      <c r="E217" s="309"/>
      <c r="F217" s="309"/>
      <c r="G217" s="309"/>
      <c r="H217" s="309"/>
      <c r="I217" s="310"/>
      <c r="J217" s="19" t="s">
        <v>877</v>
      </c>
      <c r="K217" s="302" t="s">
        <v>877</v>
      </c>
      <c r="L217" s="275" t="s">
        <v>877</v>
      </c>
    </row>
    <row r="218" spans="1:12" s="6" customFormat="1" ht="15" customHeight="1">
      <c r="A218" s="254"/>
      <c r="B218" s="79" t="s">
        <v>565</v>
      </c>
      <c r="C218" s="80" t="s">
        <v>406</v>
      </c>
      <c r="D218" s="309"/>
      <c r="E218" s="309"/>
      <c r="F218" s="309"/>
      <c r="G218" s="309"/>
      <c r="H218" s="309"/>
      <c r="I218" s="310"/>
      <c r="J218" s="19" t="s">
        <v>877</v>
      </c>
      <c r="K218" s="302" t="s">
        <v>877</v>
      </c>
      <c r="L218" s="275" t="s">
        <v>877</v>
      </c>
    </row>
    <row r="219" spans="1:12" s="6" customFormat="1" ht="29.25" customHeight="1">
      <c r="A219" s="506" t="s">
        <v>786</v>
      </c>
      <c r="B219" s="377"/>
      <c r="C219" s="81" t="s">
        <v>407</v>
      </c>
      <c r="D219" s="309"/>
      <c r="E219" s="309"/>
      <c r="F219" s="309"/>
      <c r="G219" s="309"/>
      <c r="H219" s="309"/>
      <c r="I219" s="310"/>
      <c r="J219" s="19" t="s">
        <v>877</v>
      </c>
      <c r="K219" s="302" t="s">
        <v>877</v>
      </c>
      <c r="L219" s="275" t="s">
        <v>877</v>
      </c>
    </row>
    <row r="220" spans="1:12" s="6" customFormat="1" ht="15" customHeight="1">
      <c r="A220" s="254"/>
      <c r="B220" s="79" t="s">
        <v>563</v>
      </c>
      <c r="C220" s="80" t="s">
        <v>408</v>
      </c>
      <c r="D220" s="309"/>
      <c r="E220" s="309"/>
      <c r="F220" s="309"/>
      <c r="G220" s="309"/>
      <c r="H220" s="309"/>
      <c r="I220" s="310"/>
      <c r="J220" s="19" t="s">
        <v>877</v>
      </c>
      <c r="K220" s="302" t="s">
        <v>877</v>
      </c>
      <c r="L220" s="275" t="s">
        <v>877</v>
      </c>
    </row>
    <row r="221" spans="1:12" s="6" customFormat="1" ht="15" customHeight="1">
      <c r="A221" s="254"/>
      <c r="B221" s="79" t="s">
        <v>564</v>
      </c>
      <c r="C221" s="80" t="s">
        <v>409</v>
      </c>
      <c r="D221" s="309"/>
      <c r="E221" s="309"/>
      <c r="F221" s="309"/>
      <c r="G221" s="309"/>
      <c r="H221" s="309"/>
      <c r="I221" s="310"/>
      <c r="J221" s="19" t="s">
        <v>877</v>
      </c>
      <c r="K221" s="302" t="s">
        <v>877</v>
      </c>
      <c r="L221" s="275" t="s">
        <v>877</v>
      </c>
    </row>
    <row r="222" spans="1:12" s="6" customFormat="1" ht="15" customHeight="1">
      <c r="A222" s="254"/>
      <c r="B222" s="79" t="s">
        <v>565</v>
      </c>
      <c r="C222" s="80" t="s">
        <v>370</v>
      </c>
      <c r="D222" s="309"/>
      <c r="E222" s="309"/>
      <c r="F222" s="309"/>
      <c r="G222" s="309"/>
      <c r="H222" s="309"/>
      <c r="I222" s="310"/>
      <c r="J222" s="19" t="s">
        <v>877</v>
      </c>
      <c r="K222" s="302" t="s">
        <v>877</v>
      </c>
      <c r="L222" s="275" t="s">
        <v>877</v>
      </c>
    </row>
    <row r="223" spans="1:12" s="6" customFormat="1" ht="30.75" customHeight="1">
      <c r="A223" s="506" t="s">
        <v>787</v>
      </c>
      <c r="B223" s="377"/>
      <c r="C223" s="81" t="s">
        <v>376</v>
      </c>
      <c r="D223" s="309"/>
      <c r="E223" s="309"/>
      <c r="F223" s="309"/>
      <c r="G223" s="309"/>
      <c r="H223" s="309"/>
      <c r="I223" s="310"/>
      <c r="J223" s="19" t="s">
        <v>877</v>
      </c>
      <c r="K223" s="302" t="s">
        <v>877</v>
      </c>
      <c r="L223" s="275" t="s">
        <v>877</v>
      </c>
    </row>
    <row r="224" spans="1:12" s="6" customFormat="1" ht="15" customHeight="1">
      <c r="A224" s="254"/>
      <c r="B224" s="79" t="s">
        <v>563</v>
      </c>
      <c r="C224" s="80" t="s">
        <v>377</v>
      </c>
      <c r="D224" s="309"/>
      <c r="E224" s="309"/>
      <c r="F224" s="309"/>
      <c r="G224" s="309"/>
      <c r="H224" s="309"/>
      <c r="I224" s="310"/>
      <c r="J224" s="19" t="s">
        <v>877</v>
      </c>
      <c r="K224" s="302" t="s">
        <v>877</v>
      </c>
      <c r="L224" s="275" t="s">
        <v>877</v>
      </c>
    </row>
    <row r="225" spans="1:12" s="6" customFormat="1" ht="15" customHeight="1">
      <c r="A225" s="254"/>
      <c r="B225" s="79" t="s">
        <v>564</v>
      </c>
      <c r="C225" s="80" t="s">
        <v>378</v>
      </c>
      <c r="D225" s="309"/>
      <c r="E225" s="309"/>
      <c r="F225" s="309"/>
      <c r="G225" s="309"/>
      <c r="H225" s="309"/>
      <c r="I225" s="310"/>
      <c r="J225" s="19" t="s">
        <v>877</v>
      </c>
      <c r="K225" s="302" t="s">
        <v>877</v>
      </c>
      <c r="L225" s="275" t="s">
        <v>877</v>
      </c>
    </row>
    <row r="226" spans="1:12" s="6" customFormat="1" ht="15" customHeight="1">
      <c r="A226" s="254"/>
      <c r="B226" s="79" t="s">
        <v>565</v>
      </c>
      <c r="C226" s="80" t="s">
        <v>379</v>
      </c>
      <c r="D226" s="309"/>
      <c r="E226" s="309"/>
      <c r="F226" s="309"/>
      <c r="G226" s="309"/>
      <c r="H226" s="309"/>
      <c r="I226" s="310"/>
      <c r="J226" s="19" t="s">
        <v>877</v>
      </c>
      <c r="K226" s="302" t="s">
        <v>877</v>
      </c>
      <c r="L226" s="275" t="s">
        <v>877</v>
      </c>
    </row>
    <row r="227" spans="1:12" s="6" customFormat="1" ht="33" customHeight="1">
      <c r="A227" s="507" t="s">
        <v>788</v>
      </c>
      <c r="B227" s="508"/>
      <c r="C227" s="81" t="s">
        <v>380</v>
      </c>
      <c r="D227" s="309"/>
      <c r="E227" s="309"/>
      <c r="F227" s="309"/>
      <c r="G227" s="309"/>
      <c r="H227" s="309"/>
      <c r="I227" s="310"/>
      <c r="J227" s="19" t="s">
        <v>877</v>
      </c>
      <c r="K227" s="302" t="s">
        <v>877</v>
      </c>
      <c r="L227" s="275" t="s">
        <v>877</v>
      </c>
    </row>
    <row r="228" spans="1:12" s="6" customFormat="1" ht="15" customHeight="1">
      <c r="A228" s="211"/>
      <c r="B228" s="79" t="s">
        <v>563</v>
      </c>
      <c r="C228" s="81" t="s">
        <v>381</v>
      </c>
      <c r="D228" s="309"/>
      <c r="E228" s="309"/>
      <c r="F228" s="309"/>
      <c r="G228" s="309"/>
      <c r="H228" s="309"/>
      <c r="I228" s="310"/>
      <c r="J228" s="19" t="s">
        <v>877</v>
      </c>
      <c r="K228" s="302" t="s">
        <v>877</v>
      </c>
      <c r="L228" s="275" t="s">
        <v>877</v>
      </c>
    </row>
    <row r="229" spans="1:12" s="6" customFormat="1" ht="15" customHeight="1">
      <c r="A229" s="211"/>
      <c r="B229" s="79" t="s">
        <v>564</v>
      </c>
      <c r="C229" s="81" t="s">
        <v>789</v>
      </c>
      <c r="D229" s="309"/>
      <c r="E229" s="309"/>
      <c r="F229" s="309"/>
      <c r="G229" s="309"/>
      <c r="H229" s="309"/>
      <c r="I229" s="310"/>
      <c r="J229" s="19" t="s">
        <v>877</v>
      </c>
      <c r="K229" s="302" t="s">
        <v>877</v>
      </c>
      <c r="L229" s="275" t="s">
        <v>877</v>
      </c>
    </row>
    <row r="230" spans="1:12" s="6" customFormat="1" ht="15" customHeight="1">
      <c r="A230" s="211"/>
      <c r="B230" s="79" t="s">
        <v>565</v>
      </c>
      <c r="C230" s="81" t="s">
        <v>1030</v>
      </c>
      <c r="D230" s="309"/>
      <c r="E230" s="309"/>
      <c r="F230" s="309"/>
      <c r="G230" s="309"/>
      <c r="H230" s="309"/>
      <c r="I230" s="310"/>
      <c r="J230" s="19" t="s">
        <v>877</v>
      </c>
      <c r="K230" s="302" t="s">
        <v>877</v>
      </c>
      <c r="L230" s="275" t="s">
        <v>877</v>
      </c>
    </row>
    <row r="231" spans="1:12" s="6" customFormat="1" ht="15" customHeight="1">
      <c r="A231" s="507" t="s">
        <v>772</v>
      </c>
      <c r="B231" s="508"/>
      <c r="C231" s="81" t="s">
        <v>1031</v>
      </c>
      <c r="D231" s="309"/>
      <c r="E231" s="309"/>
      <c r="F231" s="309"/>
      <c r="G231" s="309"/>
      <c r="H231" s="309"/>
      <c r="I231" s="310"/>
      <c r="J231" s="19" t="s">
        <v>877</v>
      </c>
      <c r="K231" s="302" t="s">
        <v>877</v>
      </c>
      <c r="L231" s="275" t="s">
        <v>877</v>
      </c>
    </row>
    <row r="232" spans="1:12" s="6" customFormat="1" ht="15" customHeight="1">
      <c r="A232" s="211"/>
      <c r="B232" s="79" t="s">
        <v>563</v>
      </c>
      <c r="C232" s="81" t="s">
        <v>1032</v>
      </c>
      <c r="D232" s="309"/>
      <c r="E232" s="309"/>
      <c r="F232" s="309"/>
      <c r="G232" s="309"/>
      <c r="H232" s="309"/>
      <c r="I232" s="310"/>
      <c r="J232" s="19" t="s">
        <v>877</v>
      </c>
      <c r="K232" s="302" t="s">
        <v>877</v>
      </c>
      <c r="L232" s="275" t="s">
        <v>877</v>
      </c>
    </row>
    <row r="233" spans="1:12" s="6" customFormat="1" ht="15" customHeight="1">
      <c r="A233" s="211"/>
      <c r="B233" s="79" t="s">
        <v>564</v>
      </c>
      <c r="C233" s="81" t="s">
        <v>1033</v>
      </c>
      <c r="D233" s="309"/>
      <c r="E233" s="309"/>
      <c r="F233" s="309"/>
      <c r="G233" s="309"/>
      <c r="H233" s="309"/>
      <c r="I233" s="310"/>
      <c r="J233" s="19" t="s">
        <v>877</v>
      </c>
      <c r="K233" s="302" t="s">
        <v>877</v>
      </c>
      <c r="L233" s="275" t="s">
        <v>877</v>
      </c>
    </row>
    <row r="234" spans="1:12" s="6" customFormat="1" ht="15" customHeight="1">
      <c r="A234" s="211"/>
      <c r="B234" s="79" t="s">
        <v>565</v>
      </c>
      <c r="C234" s="81" t="s">
        <v>167</v>
      </c>
      <c r="D234" s="309"/>
      <c r="E234" s="309"/>
      <c r="F234" s="309"/>
      <c r="G234" s="309"/>
      <c r="H234" s="309"/>
      <c r="I234" s="310"/>
      <c r="J234" s="19" t="s">
        <v>877</v>
      </c>
      <c r="K234" s="302" t="s">
        <v>877</v>
      </c>
      <c r="L234" s="275" t="s">
        <v>877</v>
      </c>
    </row>
    <row r="235" spans="1:12" s="6" customFormat="1" ht="15" customHeight="1">
      <c r="A235" s="509" t="s">
        <v>773</v>
      </c>
      <c r="B235" s="510"/>
      <c r="C235" s="81" t="s">
        <v>168</v>
      </c>
      <c r="D235" s="309"/>
      <c r="E235" s="309"/>
      <c r="F235" s="309"/>
      <c r="G235" s="309"/>
      <c r="H235" s="309"/>
      <c r="I235" s="310"/>
      <c r="J235" s="19" t="s">
        <v>877</v>
      </c>
      <c r="K235" s="302" t="s">
        <v>877</v>
      </c>
      <c r="L235" s="275" t="s">
        <v>877</v>
      </c>
    </row>
    <row r="236" spans="1:12" s="6" customFormat="1" ht="15" customHeight="1">
      <c r="A236" s="262"/>
      <c r="B236" s="79" t="s">
        <v>563</v>
      </c>
      <c r="C236" s="81" t="s">
        <v>169</v>
      </c>
      <c r="D236" s="309"/>
      <c r="E236" s="309"/>
      <c r="F236" s="309"/>
      <c r="G236" s="309"/>
      <c r="H236" s="309"/>
      <c r="I236" s="310"/>
      <c r="J236" s="19" t="s">
        <v>877</v>
      </c>
      <c r="K236" s="302" t="s">
        <v>877</v>
      </c>
      <c r="L236" s="275" t="s">
        <v>877</v>
      </c>
    </row>
    <row r="237" spans="1:12" s="6" customFormat="1" ht="15" customHeight="1">
      <c r="A237" s="262"/>
      <c r="B237" s="79" t="s">
        <v>564</v>
      </c>
      <c r="C237" s="81" t="s">
        <v>170</v>
      </c>
      <c r="D237" s="309"/>
      <c r="E237" s="309"/>
      <c r="F237" s="309"/>
      <c r="G237" s="309"/>
      <c r="H237" s="309"/>
      <c r="I237" s="310"/>
      <c r="J237" s="19" t="s">
        <v>877</v>
      </c>
      <c r="K237" s="302" t="s">
        <v>877</v>
      </c>
      <c r="L237" s="275" t="s">
        <v>877</v>
      </c>
    </row>
    <row r="238" spans="1:12" s="6" customFormat="1" ht="15" customHeight="1">
      <c r="A238" s="262"/>
      <c r="B238" s="79" t="s">
        <v>565</v>
      </c>
      <c r="C238" s="81" t="s">
        <v>171</v>
      </c>
      <c r="D238" s="309"/>
      <c r="E238" s="309"/>
      <c r="F238" s="309"/>
      <c r="G238" s="309"/>
      <c r="H238" s="309"/>
      <c r="I238" s="310"/>
      <c r="J238" s="19" t="s">
        <v>877</v>
      </c>
      <c r="K238" s="302" t="s">
        <v>877</v>
      </c>
      <c r="L238" s="275" t="s">
        <v>877</v>
      </c>
    </row>
    <row r="239" spans="1:12" s="6" customFormat="1" ht="27.75" customHeight="1">
      <c r="A239" s="509" t="s">
        <v>1040</v>
      </c>
      <c r="B239" s="510"/>
      <c r="C239" s="81" t="s">
        <v>172</v>
      </c>
      <c r="D239" s="309"/>
      <c r="E239" s="309"/>
      <c r="F239" s="309"/>
      <c r="G239" s="309"/>
      <c r="H239" s="309"/>
      <c r="I239" s="310"/>
      <c r="J239" s="19" t="s">
        <v>877</v>
      </c>
      <c r="K239" s="302" t="s">
        <v>877</v>
      </c>
      <c r="L239" s="275" t="s">
        <v>877</v>
      </c>
    </row>
    <row r="240" spans="1:12" s="6" customFormat="1" ht="15" customHeight="1">
      <c r="A240" s="262"/>
      <c r="B240" s="79" t="s">
        <v>563</v>
      </c>
      <c r="C240" s="81" t="s">
        <v>173</v>
      </c>
      <c r="D240" s="309"/>
      <c r="E240" s="309"/>
      <c r="F240" s="309"/>
      <c r="G240" s="309"/>
      <c r="H240" s="309"/>
      <c r="I240" s="310"/>
      <c r="J240" s="19" t="s">
        <v>877</v>
      </c>
      <c r="K240" s="302" t="s">
        <v>877</v>
      </c>
      <c r="L240" s="275" t="s">
        <v>877</v>
      </c>
    </row>
    <row r="241" spans="1:12" s="6" customFormat="1" ht="15" customHeight="1">
      <c r="A241" s="262"/>
      <c r="B241" s="79" t="s">
        <v>564</v>
      </c>
      <c r="C241" s="81" t="s">
        <v>174</v>
      </c>
      <c r="D241" s="309"/>
      <c r="E241" s="309"/>
      <c r="F241" s="309"/>
      <c r="G241" s="309"/>
      <c r="H241" s="309"/>
      <c r="I241" s="310"/>
      <c r="J241" s="19" t="s">
        <v>877</v>
      </c>
      <c r="K241" s="302" t="s">
        <v>877</v>
      </c>
      <c r="L241" s="275" t="s">
        <v>877</v>
      </c>
    </row>
    <row r="242" spans="1:12" s="6" customFormat="1" ht="15" customHeight="1">
      <c r="A242" s="262"/>
      <c r="B242" s="79" t="s">
        <v>565</v>
      </c>
      <c r="C242" s="81" t="s">
        <v>175</v>
      </c>
      <c r="D242" s="309"/>
      <c r="E242" s="309"/>
      <c r="F242" s="309"/>
      <c r="G242" s="309"/>
      <c r="H242" s="309"/>
      <c r="I242" s="310"/>
      <c r="J242" s="19" t="s">
        <v>877</v>
      </c>
      <c r="K242" s="302" t="s">
        <v>877</v>
      </c>
      <c r="L242" s="275" t="s">
        <v>877</v>
      </c>
    </row>
    <row r="243" spans="1:12" s="6" customFormat="1" ht="30" customHeight="1">
      <c r="A243" s="513" t="s">
        <v>778</v>
      </c>
      <c r="B243" s="514"/>
      <c r="C243" s="81" t="s">
        <v>833</v>
      </c>
      <c r="D243" s="309"/>
      <c r="E243" s="309"/>
      <c r="F243" s="309"/>
      <c r="G243" s="309"/>
      <c r="H243" s="309"/>
      <c r="I243" s="310"/>
      <c r="J243" s="19" t="s">
        <v>877</v>
      </c>
      <c r="K243" s="302" t="s">
        <v>877</v>
      </c>
      <c r="L243" s="275" t="s">
        <v>877</v>
      </c>
    </row>
    <row r="244" spans="1:12" s="6" customFormat="1" ht="15" customHeight="1">
      <c r="A244" s="262"/>
      <c r="B244" s="79" t="s">
        <v>563</v>
      </c>
      <c r="C244" s="81" t="s">
        <v>834</v>
      </c>
      <c r="D244" s="309"/>
      <c r="E244" s="309"/>
      <c r="F244" s="309"/>
      <c r="G244" s="309"/>
      <c r="H244" s="309"/>
      <c r="I244" s="310"/>
      <c r="J244" s="19" t="s">
        <v>877</v>
      </c>
      <c r="K244" s="302" t="s">
        <v>877</v>
      </c>
      <c r="L244" s="275" t="s">
        <v>877</v>
      </c>
    </row>
    <row r="245" spans="1:12" s="6" customFormat="1" ht="15" customHeight="1">
      <c r="A245" s="262"/>
      <c r="B245" s="79" t="s">
        <v>564</v>
      </c>
      <c r="C245" s="81" t="s">
        <v>835</v>
      </c>
      <c r="D245" s="309"/>
      <c r="E245" s="309"/>
      <c r="F245" s="309"/>
      <c r="G245" s="309"/>
      <c r="H245" s="309"/>
      <c r="I245" s="310"/>
      <c r="J245" s="19" t="s">
        <v>877</v>
      </c>
      <c r="K245" s="302" t="s">
        <v>877</v>
      </c>
      <c r="L245" s="275" t="s">
        <v>877</v>
      </c>
    </row>
    <row r="246" spans="1:12" s="6" customFormat="1" ht="15" customHeight="1">
      <c r="A246" s="262"/>
      <c r="B246" s="79" t="s">
        <v>565</v>
      </c>
      <c r="C246" s="81" t="s">
        <v>836</v>
      </c>
      <c r="D246" s="309"/>
      <c r="E246" s="309"/>
      <c r="F246" s="309"/>
      <c r="G246" s="309"/>
      <c r="H246" s="309"/>
      <c r="I246" s="310"/>
      <c r="J246" s="19" t="s">
        <v>877</v>
      </c>
      <c r="K246" s="302" t="s">
        <v>877</v>
      </c>
      <c r="L246" s="275" t="s">
        <v>877</v>
      </c>
    </row>
    <row r="247" spans="1:12" s="6" customFormat="1" ht="18" customHeight="1">
      <c r="A247" s="513" t="s">
        <v>824</v>
      </c>
      <c r="B247" s="514"/>
      <c r="C247" s="81">
        <v>56.27</v>
      </c>
      <c r="D247" s="309"/>
      <c r="E247" s="309"/>
      <c r="F247" s="309"/>
      <c r="G247" s="309"/>
      <c r="H247" s="309"/>
      <c r="I247" s="310"/>
      <c r="J247" s="19" t="s">
        <v>877</v>
      </c>
      <c r="K247" s="302" t="s">
        <v>877</v>
      </c>
      <c r="L247" s="275" t="s">
        <v>877</v>
      </c>
    </row>
    <row r="248" spans="1:12" s="6" customFormat="1" ht="15" customHeight="1">
      <c r="A248" s="262"/>
      <c r="B248" s="79" t="s">
        <v>563</v>
      </c>
      <c r="C248" s="81" t="s">
        <v>825</v>
      </c>
      <c r="D248" s="309"/>
      <c r="E248" s="309"/>
      <c r="F248" s="309"/>
      <c r="G248" s="309"/>
      <c r="H248" s="309"/>
      <c r="I248" s="310"/>
      <c r="J248" s="19" t="s">
        <v>877</v>
      </c>
      <c r="K248" s="302" t="s">
        <v>877</v>
      </c>
      <c r="L248" s="275" t="s">
        <v>877</v>
      </c>
    </row>
    <row r="249" spans="1:12" s="6" customFormat="1" ht="15" customHeight="1">
      <c r="A249" s="262"/>
      <c r="B249" s="79" t="s">
        <v>564</v>
      </c>
      <c r="C249" s="81" t="s">
        <v>826</v>
      </c>
      <c r="D249" s="309"/>
      <c r="E249" s="309"/>
      <c r="F249" s="309"/>
      <c r="G249" s="309"/>
      <c r="H249" s="309"/>
      <c r="I249" s="310"/>
      <c r="J249" s="19" t="s">
        <v>877</v>
      </c>
      <c r="K249" s="302" t="s">
        <v>877</v>
      </c>
      <c r="L249" s="275" t="s">
        <v>877</v>
      </c>
    </row>
    <row r="250" spans="1:12" s="6" customFormat="1" ht="15" customHeight="1">
      <c r="A250" s="262"/>
      <c r="B250" s="79" t="s">
        <v>565</v>
      </c>
      <c r="C250" s="81" t="s">
        <v>827</v>
      </c>
      <c r="D250" s="309"/>
      <c r="E250" s="309"/>
      <c r="F250" s="309"/>
      <c r="G250" s="309"/>
      <c r="H250" s="309"/>
      <c r="I250" s="310"/>
      <c r="J250" s="19" t="s">
        <v>877</v>
      </c>
      <c r="K250" s="302" t="s">
        <v>877</v>
      </c>
      <c r="L250" s="275" t="s">
        <v>877</v>
      </c>
    </row>
    <row r="251" spans="1:12" s="6" customFormat="1" ht="27.75" customHeight="1">
      <c r="A251" s="513" t="s">
        <v>831</v>
      </c>
      <c r="B251" s="514"/>
      <c r="C251" s="81">
        <v>56.28</v>
      </c>
      <c r="D251" s="309"/>
      <c r="E251" s="309"/>
      <c r="F251" s="309"/>
      <c r="G251" s="309"/>
      <c r="H251" s="309"/>
      <c r="I251" s="310"/>
      <c r="J251" s="19" t="s">
        <v>877</v>
      </c>
      <c r="K251" s="302" t="s">
        <v>877</v>
      </c>
      <c r="L251" s="275" t="s">
        <v>877</v>
      </c>
    </row>
    <row r="252" spans="1:12" s="6" customFormat="1" ht="15" customHeight="1">
      <c r="A252" s="262"/>
      <c r="B252" s="79" t="s">
        <v>563</v>
      </c>
      <c r="C252" s="81" t="s">
        <v>828</v>
      </c>
      <c r="D252" s="309"/>
      <c r="E252" s="309"/>
      <c r="F252" s="309"/>
      <c r="G252" s="309"/>
      <c r="H252" s="309"/>
      <c r="I252" s="310"/>
      <c r="J252" s="19" t="s">
        <v>877</v>
      </c>
      <c r="K252" s="302" t="s">
        <v>877</v>
      </c>
      <c r="L252" s="275" t="s">
        <v>877</v>
      </c>
    </row>
    <row r="253" spans="1:12" s="6" customFormat="1" ht="15" customHeight="1">
      <c r="A253" s="262"/>
      <c r="B253" s="79" t="s">
        <v>564</v>
      </c>
      <c r="C253" s="81" t="s">
        <v>829</v>
      </c>
      <c r="D253" s="309"/>
      <c r="E253" s="309"/>
      <c r="F253" s="309"/>
      <c r="G253" s="309"/>
      <c r="H253" s="309"/>
      <c r="I253" s="310"/>
      <c r="J253" s="19" t="s">
        <v>877</v>
      </c>
      <c r="K253" s="302" t="s">
        <v>877</v>
      </c>
      <c r="L253" s="275" t="s">
        <v>877</v>
      </c>
    </row>
    <row r="254" spans="1:12" s="6" customFormat="1" ht="15" customHeight="1">
      <c r="A254" s="262"/>
      <c r="B254" s="79" t="s">
        <v>565</v>
      </c>
      <c r="C254" s="81" t="s">
        <v>830</v>
      </c>
      <c r="D254" s="309"/>
      <c r="E254" s="309"/>
      <c r="F254" s="309"/>
      <c r="G254" s="309"/>
      <c r="H254" s="309"/>
      <c r="I254" s="310"/>
      <c r="J254" s="19" t="s">
        <v>877</v>
      </c>
      <c r="K254" s="302" t="s">
        <v>877</v>
      </c>
      <c r="L254" s="275" t="s">
        <v>877</v>
      </c>
    </row>
    <row r="255" spans="1:12" s="84" customFormat="1" ht="15" customHeight="1">
      <c r="A255" s="256" t="s">
        <v>267</v>
      </c>
      <c r="B255" s="108"/>
      <c r="C255" s="78" t="s">
        <v>176</v>
      </c>
      <c r="D255" s="309">
        <f aca="true" t="shared" si="15" ref="D255:I255">D256</f>
        <v>562.95</v>
      </c>
      <c r="E255" s="309">
        <f t="shared" si="15"/>
        <v>0</v>
      </c>
      <c r="F255" s="309">
        <f t="shared" si="15"/>
        <v>63.95</v>
      </c>
      <c r="G255" s="309">
        <f t="shared" si="15"/>
        <v>655</v>
      </c>
      <c r="H255" s="309">
        <f t="shared" si="15"/>
        <v>122</v>
      </c>
      <c r="I255" s="309">
        <f t="shared" si="15"/>
        <v>-278</v>
      </c>
      <c r="J255" s="19">
        <v>259</v>
      </c>
      <c r="K255" s="302">
        <v>269.1</v>
      </c>
      <c r="L255" s="275">
        <v>278.52</v>
      </c>
    </row>
    <row r="256" spans="1:12" ht="15" customHeight="1">
      <c r="A256" s="245" t="s">
        <v>806</v>
      </c>
      <c r="B256" s="95"/>
      <c r="C256" s="82">
        <v>71</v>
      </c>
      <c r="D256" s="309">
        <f aca="true" t="shared" si="16" ref="D256:I256">D257+D262</f>
        <v>562.95</v>
      </c>
      <c r="E256" s="309">
        <f t="shared" si="16"/>
        <v>0</v>
      </c>
      <c r="F256" s="309">
        <f t="shared" si="16"/>
        <v>63.95</v>
      </c>
      <c r="G256" s="309">
        <f t="shared" si="16"/>
        <v>655</v>
      </c>
      <c r="H256" s="309">
        <f t="shared" si="16"/>
        <v>122</v>
      </c>
      <c r="I256" s="309">
        <f t="shared" si="16"/>
        <v>-278</v>
      </c>
      <c r="J256" s="19">
        <v>259</v>
      </c>
      <c r="K256" s="302">
        <v>269.1</v>
      </c>
      <c r="L256" s="275">
        <v>278.52</v>
      </c>
    </row>
    <row r="257" spans="1:12" ht="15" customHeight="1">
      <c r="A257" s="242" t="s">
        <v>177</v>
      </c>
      <c r="B257" s="95"/>
      <c r="C257" s="82" t="s">
        <v>178</v>
      </c>
      <c r="D257" s="309">
        <f aca="true" t="shared" si="17" ref="D257:I257">D258+D259+D260+D261</f>
        <v>562.95</v>
      </c>
      <c r="E257" s="309">
        <f t="shared" si="17"/>
        <v>0</v>
      </c>
      <c r="F257" s="309">
        <f t="shared" si="17"/>
        <v>63.95</v>
      </c>
      <c r="G257" s="309">
        <f t="shared" si="17"/>
        <v>655</v>
      </c>
      <c r="H257" s="309">
        <f t="shared" si="17"/>
        <v>122</v>
      </c>
      <c r="I257" s="309">
        <f t="shared" si="17"/>
        <v>-278</v>
      </c>
      <c r="J257" s="19" t="s">
        <v>877</v>
      </c>
      <c r="K257" s="302" t="s">
        <v>877</v>
      </c>
      <c r="L257" s="275" t="s">
        <v>877</v>
      </c>
    </row>
    <row r="258" spans="1:12" s="6" customFormat="1" ht="15" customHeight="1">
      <c r="A258" s="242"/>
      <c r="B258" s="95" t="s">
        <v>790</v>
      </c>
      <c r="C258" s="83" t="s">
        <v>791</v>
      </c>
      <c r="D258" s="309">
        <f>F258+G258+H258+I258</f>
        <v>0</v>
      </c>
      <c r="E258" s="309"/>
      <c r="F258" s="309"/>
      <c r="G258" s="309"/>
      <c r="H258" s="309"/>
      <c r="I258" s="310"/>
      <c r="J258" s="19" t="s">
        <v>877</v>
      </c>
      <c r="K258" s="302" t="s">
        <v>877</v>
      </c>
      <c r="L258" s="275" t="s">
        <v>877</v>
      </c>
    </row>
    <row r="259" spans="1:12" s="6" customFormat="1" ht="15" customHeight="1">
      <c r="A259" s="263"/>
      <c r="B259" s="98" t="s">
        <v>792</v>
      </c>
      <c r="C259" s="83" t="s">
        <v>793</v>
      </c>
      <c r="D259" s="309">
        <f>F259+G259+H259+I259</f>
        <v>264.5</v>
      </c>
      <c r="E259" s="309"/>
      <c r="F259" s="309">
        <v>39.5</v>
      </c>
      <c r="G259" s="309">
        <v>385</v>
      </c>
      <c r="H259" s="309">
        <v>120</v>
      </c>
      <c r="I259" s="310">
        <v>-280</v>
      </c>
      <c r="J259" s="19" t="s">
        <v>877</v>
      </c>
      <c r="K259" s="302" t="s">
        <v>877</v>
      </c>
      <c r="L259" s="275" t="s">
        <v>877</v>
      </c>
    </row>
    <row r="260" spans="1:12" s="6" customFormat="1" ht="15" customHeight="1">
      <c r="A260" s="242"/>
      <c r="B260" s="88" t="s">
        <v>236</v>
      </c>
      <c r="C260" s="83" t="s">
        <v>87</v>
      </c>
      <c r="D260" s="309">
        <f>F260+G260+H260+I260</f>
        <v>0</v>
      </c>
      <c r="E260" s="309"/>
      <c r="F260" s="309"/>
      <c r="G260" s="309"/>
      <c r="H260" s="309"/>
      <c r="I260" s="310"/>
      <c r="J260" s="19" t="s">
        <v>877</v>
      </c>
      <c r="K260" s="302" t="s">
        <v>877</v>
      </c>
      <c r="L260" s="275" t="s">
        <v>877</v>
      </c>
    </row>
    <row r="261" spans="1:12" s="6" customFormat="1" ht="15" customHeight="1">
      <c r="A261" s="242"/>
      <c r="B261" s="88" t="s">
        <v>88</v>
      </c>
      <c r="C261" s="83" t="s">
        <v>722</v>
      </c>
      <c r="D261" s="309">
        <f>F261+G261+H261+I261</f>
        <v>298.45</v>
      </c>
      <c r="E261" s="309"/>
      <c r="F261" s="309">
        <v>24.45</v>
      </c>
      <c r="G261" s="309">
        <v>270</v>
      </c>
      <c r="H261" s="309">
        <v>2</v>
      </c>
      <c r="I261" s="310">
        <v>2</v>
      </c>
      <c r="J261" s="19" t="s">
        <v>877</v>
      </c>
      <c r="K261" s="302" t="s">
        <v>877</v>
      </c>
      <c r="L261" s="275" t="s">
        <v>877</v>
      </c>
    </row>
    <row r="262" spans="1:12" ht="15" customHeight="1">
      <c r="A262" s="242" t="s">
        <v>723</v>
      </c>
      <c r="B262" s="88"/>
      <c r="C262" s="82" t="s">
        <v>724</v>
      </c>
      <c r="D262" s="309"/>
      <c r="E262" s="309"/>
      <c r="F262" s="309"/>
      <c r="G262" s="309"/>
      <c r="H262" s="309"/>
      <c r="I262" s="310"/>
      <c r="J262" s="19" t="s">
        <v>877</v>
      </c>
      <c r="K262" s="302" t="s">
        <v>877</v>
      </c>
      <c r="L262" s="275" t="s">
        <v>877</v>
      </c>
    </row>
    <row r="263" spans="1:12" ht="15" customHeight="1">
      <c r="A263" s="245" t="s">
        <v>725</v>
      </c>
      <c r="B263" s="88"/>
      <c r="C263" s="82">
        <v>72</v>
      </c>
      <c r="D263" s="309"/>
      <c r="E263" s="309"/>
      <c r="F263" s="309"/>
      <c r="G263" s="309"/>
      <c r="H263" s="309"/>
      <c r="I263" s="310"/>
      <c r="J263" s="309"/>
      <c r="K263" s="309"/>
      <c r="L263" s="306"/>
    </row>
    <row r="264" spans="1:12" ht="15" customHeight="1">
      <c r="A264" s="264" t="s">
        <v>726</v>
      </c>
      <c r="B264" s="109"/>
      <c r="C264" s="82" t="s">
        <v>727</v>
      </c>
      <c r="D264" s="309"/>
      <c r="E264" s="309"/>
      <c r="F264" s="309"/>
      <c r="G264" s="309"/>
      <c r="H264" s="309"/>
      <c r="I264" s="310"/>
      <c r="J264" s="19" t="s">
        <v>877</v>
      </c>
      <c r="K264" s="302" t="s">
        <v>877</v>
      </c>
      <c r="L264" s="275" t="s">
        <v>877</v>
      </c>
    </row>
    <row r="265" spans="1:12" s="6" customFormat="1" ht="15" customHeight="1">
      <c r="A265" s="264"/>
      <c r="B265" s="88" t="s">
        <v>435</v>
      </c>
      <c r="C265" s="75" t="s">
        <v>436</v>
      </c>
      <c r="D265" s="309"/>
      <c r="E265" s="309"/>
      <c r="F265" s="309"/>
      <c r="G265" s="309"/>
      <c r="H265" s="309"/>
      <c r="I265" s="310"/>
      <c r="J265" s="19" t="s">
        <v>877</v>
      </c>
      <c r="K265" s="302" t="s">
        <v>877</v>
      </c>
      <c r="L265" s="275" t="s">
        <v>877</v>
      </c>
    </row>
    <row r="266" spans="1:12" ht="15" customHeight="1">
      <c r="A266" s="264" t="s">
        <v>91</v>
      </c>
      <c r="B266" s="109"/>
      <c r="C266" s="110">
        <v>75</v>
      </c>
      <c r="D266" s="309"/>
      <c r="E266" s="309"/>
      <c r="F266" s="309"/>
      <c r="G266" s="309"/>
      <c r="H266" s="309"/>
      <c r="I266" s="310"/>
      <c r="J266" s="19"/>
      <c r="K266" s="302"/>
      <c r="L266" s="275"/>
    </row>
    <row r="267" spans="1:12" ht="15" customHeight="1">
      <c r="A267" s="256" t="s">
        <v>838</v>
      </c>
      <c r="B267" s="106"/>
      <c r="C267" s="73" t="s">
        <v>982</v>
      </c>
      <c r="D267" s="309"/>
      <c r="E267" s="309"/>
      <c r="F267" s="309"/>
      <c r="G267" s="309"/>
      <c r="H267" s="309"/>
      <c r="I267" s="310"/>
      <c r="J267" s="309"/>
      <c r="K267" s="309"/>
      <c r="L267" s="306"/>
    </row>
    <row r="268" spans="1:12" s="84" customFormat="1" ht="15" customHeight="1">
      <c r="A268" s="258" t="s">
        <v>839</v>
      </c>
      <c r="B268" s="94"/>
      <c r="C268" s="78" t="s">
        <v>950</v>
      </c>
      <c r="D268" s="309"/>
      <c r="E268" s="309"/>
      <c r="F268" s="309"/>
      <c r="G268" s="309"/>
      <c r="H268" s="309"/>
      <c r="I268" s="310"/>
      <c r="J268" s="309"/>
      <c r="K268" s="309"/>
      <c r="L268" s="312"/>
    </row>
    <row r="269" spans="1:12" ht="26.25" customHeight="1">
      <c r="A269" s="515" t="s">
        <v>840</v>
      </c>
      <c r="B269" s="516"/>
      <c r="C269" s="73" t="s">
        <v>841</v>
      </c>
      <c r="D269" s="309"/>
      <c r="E269" s="309"/>
      <c r="F269" s="309"/>
      <c r="G269" s="309"/>
      <c r="H269" s="309"/>
      <c r="I269" s="310"/>
      <c r="J269" s="19" t="s">
        <v>877</v>
      </c>
      <c r="K269" s="302" t="s">
        <v>877</v>
      </c>
      <c r="L269" s="275" t="s">
        <v>877</v>
      </c>
    </row>
    <row r="270" spans="1:12" s="84" customFormat="1" ht="35.25" customHeight="1">
      <c r="A270" s="511" t="s">
        <v>774</v>
      </c>
      <c r="B270" s="512"/>
      <c r="C270" s="78" t="s">
        <v>324</v>
      </c>
      <c r="D270" s="309"/>
      <c r="E270" s="309"/>
      <c r="F270" s="309"/>
      <c r="G270" s="309"/>
      <c r="H270" s="309"/>
      <c r="I270" s="310"/>
      <c r="J270" s="309"/>
      <c r="K270" s="309"/>
      <c r="L270" s="312"/>
    </row>
    <row r="271" spans="1:12" ht="16.5" customHeight="1">
      <c r="A271" s="265" t="s">
        <v>890</v>
      </c>
      <c r="B271" s="181"/>
      <c r="C271" s="183" t="s">
        <v>891</v>
      </c>
      <c r="D271" s="365"/>
      <c r="E271" s="365"/>
      <c r="F271" s="365"/>
      <c r="G271" s="365"/>
      <c r="H271" s="365"/>
      <c r="I271" s="366"/>
      <c r="J271" s="19" t="s">
        <v>877</v>
      </c>
      <c r="K271" s="302" t="s">
        <v>877</v>
      </c>
      <c r="L271" s="275" t="s">
        <v>877</v>
      </c>
    </row>
    <row r="272" spans="1:12" ht="16.5" customHeight="1">
      <c r="A272" s="259" t="s">
        <v>571</v>
      </c>
      <c r="B272" s="182"/>
      <c r="C272" s="73" t="s">
        <v>777</v>
      </c>
      <c r="D272" s="309"/>
      <c r="E272" s="309"/>
      <c r="F272" s="309"/>
      <c r="G272" s="309"/>
      <c r="H272" s="309"/>
      <c r="I272" s="310"/>
      <c r="J272" s="309"/>
      <c r="K272" s="309"/>
      <c r="L272" s="306"/>
    </row>
    <row r="273" spans="1:12" ht="16.5" customHeight="1">
      <c r="A273" s="242" t="s">
        <v>214</v>
      </c>
      <c r="B273" s="93"/>
      <c r="C273" s="190" t="s">
        <v>572</v>
      </c>
      <c r="D273" s="309"/>
      <c r="E273" s="309"/>
      <c r="F273" s="309"/>
      <c r="G273" s="309"/>
      <c r="H273" s="309"/>
      <c r="I273" s="310"/>
      <c r="J273" s="309"/>
      <c r="K273" s="309"/>
      <c r="L273" s="306"/>
    </row>
    <row r="274" spans="1:12" ht="15">
      <c r="A274" s="253"/>
      <c r="B274" s="184" t="s">
        <v>123</v>
      </c>
      <c r="C274" s="194" t="s">
        <v>574</v>
      </c>
      <c r="D274" s="309"/>
      <c r="E274" s="309"/>
      <c r="F274" s="309"/>
      <c r="G274" s="309"/>
      <c r="H274" s="309"/>
      <c r="I274" s="310"/>
      <c r="J274" s="309"/>
      <c r="K274" s="309"/>
      <c r="L274" s="306"/>
    </row>
    <row r="275" spans="1:12" s="193" customFormat="1" ht="15.75">
      <c r="A275" s="260" t="s">
        <v>215</v>
      </c>
      <c r="B275" s="192"/>
      <c r="C275" s="190" t="s">
        <v>575</v>
      </c>
      <c r="D275" s="361"/>
      <c r="E275" s="361"/>
      <c r="F275" s="361"/>
      <c r="G275" s="361"/>
      <c r="H275" s="361"/>
      <c r="I275" s="362"/>
      <c r="J275" s="361"/>
      <c r="K275" s="361"/>
      <c r="L275" s="313"/>
    </row>
    <row r="276" spans="1:12" ht="15.75" thickBot="1">
      <c r="A276" s="266"/>
      <c r="B276" s="239" t="s">
        <v>817</v>
      </c>
      <c r="C276" s="240" t="s">
        <v>577</v>
      </c>
      <c r="D276" s="367"/>
      <c r="E276" s="367"/>
      <c r="F276" s="367"/>
      <c r="G276" s="367"/>
      <c r="H276" s="367"/>
      <c r="I276" s="368"/>
      <c r="J276" s="367"/>
      <c r="K276" s="367"/>
      <c r="L276" s="315"/>
    </row>
    <row r="277" spans="1:12" ht="38.25">
      <c r="A277" s="90" t="s">
        <v>562</v>
      </c>
      <c r="B277" s="178" t="s">
        <v>795</v>
      </c>
      <c r="C277" s="178"/>
      <c r="D277" s="292" t="s">
        <v>689</v>
      </c>
      <c r="E277" s="369"/>
      <c r="F277" s="369"/>
      <c r="G277" s="369"/>
      <c r="H277" s="369"/>
      <c r="I277" s="369"/>
      <c r="J277" s="369"/>
      <c r="K277" s="369"/>
      <c r="L277" s="316"/>
    </row>
    <row r="278" spans="1:12" ht="15">
      <c r="A278" s="90"/>
      <c r="B278" s="178"/>
      <c r="C278" s="178"/>
      <c r="D278" s="40"/>
      <c r="E278" s="369"/>
      <c r="F278" s="369"/>
      <c r="G278" s="369"/>
      <c r="H278" s="369"/>
      <c r="I278" s="369"/>
      <c r="J278" s="369"/>
      <c r="K278" s="369"/>
      <c r="L278" s="316"/>
    </row>
    <row r="279" spans="1:12" ht="15">
      <c r="A279" s="505" t="s">
        <v>318</v>
      </c>
      <c r="B279" s="505"/>
      <c r="D279" s="293" t="s">
        <v>690</v>
      </c>
      <c r="E279" s="369"/>
      <c r="F279" s="370"/>
      <c r="G279" s="369"/>
      <c r="H279" s="369"/>
      <c r="I279" s="369"/>
      <c r="J279" s="369"/>
      <c r="K279" s="369"/>
      <c r="L279" s="316"/>
    </row>
    <row r="280" spans="1:12" ht="15">
      <c r="A280" s="504" t="s">
        <v>319</v>
      </c>
      <c r="B280" s="504"/>
      <c r="D280" s="293" t="s">
        <v>693</v>
      </c>
      <c r="E280" s="369"/>
      <c r="F280" s="369"/>
      <c r="G280" s="369"/>
      <c r="H280" s="369"/>
      <c r="I280" s="369"/>
      <c r="J280" s="369"/>
      <c r="K280" s="369"/>
      <c r="L280" s="316"/>
    </row>
    <row r="281" spans="1:12" ht="15">
      <c r="A281" s="504" t="s">
        <v>320</v>
      </c>
      <c r="B281" s="504"/>
      <c r="D281" s="369"/>
      <c r="E281" s="369"/>
      <c r="F281" s="369"/>
      <c r="G281" s="369"/>
      <c r="H281" s="369"/>
      <c r="I281" s="369"/>
      <c r="J281" s="369"/>
      <c r="K281" s="369"/>
      <c r="L281" s="316"/>
    </row>
    <row r="282" spans="1:12" ht="29.25" customHeight="1">
      <c r="A282" s="179"/>
      <c r="B282" s="179" t="s">
        <v>796</v>
      </c>
      <c r="C282" s="91"/>
      <c r="D282" s="371"/>
      <c r="F282" s="318" t="s">
        <v>691</v>
      </c>
      <c r="G282" s="369"/>
      <c r="I282" s="318" t="s">
        <v>692</v>
      </c>
      <c r="J282" s="316"/>
      <c r="K282" s="369"/>
      <c r="L282" s="316"/>
    </row>
    <row r="283" spans="1:12" ht="15.75">
      <c r="A283" s="504"/>
      <c r="B283" s="504"/>
      <c r="C283" s="10"/>
      <c r="D283" s="371"/>
      <c r="F283" s="318" t="s">
        <v>694</v>
      </c>
      <c r="G283" s="369"/>
      <c r="I283" s="318" t="s">
        <v>996</v>
      </c>
      <c r="J283" s="316"/>
      <c r="K283" s="369"/>
      <c r="L283" s="316"/>
    </row>
    <row r="284" spans="3:12" ht="15">
      <c r="C284" s="40"/>
      <c r="D284" s="317"/>
      <c r="E284" s="372"/>
      <c r="F284" s="373"/>
      <c r="G284" s="318"/>
      <c r="H284" s="319"/>
      <c r="I284" s="318"/>
      <c r="J284" s="318"/>
      <c r="K284" s="369"/>
      <c r="L284" s="316"/>
    </row>
    <row r="285" spans="3:12" ht="15">
      <c r="C285" s="40"/>
      <c r="D285" s="317"/>
      <c r="E285" s="373"/>
      <c r="F285" s="373"/>
      <c r="G285" s="318"/>
      <c r="H285" s="320"/>
      <c r="I285" s="318"/>
      <c r="J285" s="320"/>
      <c r="K285" s="369"/>
      <c r="L285" s="316"/>
    </row>
    <row r="286" spans="3:6" ht="15">
      <c r="C286" s="186"/>
      <c r="D286" s="373"/>
      <c r="E286" s="369"/>
      <c r="F286" s="369"/>
    </row>
    <row r="287" spans="3:6" ht="15">
      <c r="C287" s="40"/>
      <c r="D287" s="373"/>
      <c r="E287" s="369"/>
      <c r="F287" s="369"/>
    </row>
    <row r="288" spans="4:12" ht="15">
      <c r="D288" s="369"/>
      <c r="E288" s="369"/>
      <c r="F288" s="369"/>
      <c r="G288" s="369"/>
      <c r="H288" s="369"/>
      <c r="I288" s="369"/>
      <c r="J288" s="369"/>
      <c r="K288" s="369"/>
      <c r="L288" s="316"/>
    </row>
    <row r="289" spans="4:12" ht="15">
      <c r="D289" s="369"/>
      <c r="E289" s="369"/>
      <c r="F289" s="369"/>
      <c r="G289" s="369"/>
      <c r="H289" s="369"/>
      <c r="I289" s="369"/>
      <c r="J289" s="369"/>
      <c r="K289" s="369"/>
      <c r="L289" s="316"/>
    </row>
    <row r="290" spans="4:12" ht="15">
      <c r="D290" s="369"/>
      <c r="E290" s="369"/>
      <c r="F290" s="369"/>
      <c r="G290" s="369"/>
      <c r="H290" s="369"/>
      <c r="I290" s="369"/>
      <c r="J290" s="369"/>
      <c r="K290" s="369"/>
      <c r="L290" s="316"/>
    </row>
    <row r="291" spans="4:12" ht="15">
      <c r="D291" s="369"/>
      <c r="E291" s="369"/>
      <c r="F291" s="369"/>
      <c r="G291" s="369"/>
      <c r="H291" s="369"/>
      <c r="I291" s="369"/>
      <c r="J291" s="369"/>
      <c r="K291" s="369"/>
      <c r="L291" s="316"/>
    </row>
    <row r="292" spans="4:12" ht="15">
      <c r="D292" s="369"/>
      <c r="E292" s="369"/>
      <c r="F292" s="369"/>
      <c r="G292" s="369"/>
      <c r="H292" s="369"/>
      <c r="I292" s="369"/>
      <c r="J292" s="369"/>
      <c r="K292" s="369"/>
      <c r="L292" s="316"/>
    </row>
    <row r="293" spans="4:12" ht="15">
      <c r="D293" s="369"/>
      <c r="E293" s="369"/>
      <c r="F293" s="369"/>
      <c r="G293" s="369"/>
      <c r="H293" s="369"/>
      <c r="I293" s="369"/>
      <c r="J293" s="369"/>
      <c r="K293" s="369"/>
      <c r="L293" s="316"/>
    </row>
    <row r="294" spans="4:12" ht="15">
      <c r="D294" s="369"/>
      <c r="E294" s="369"/>
      <c r="F294" s="369"/>
      <c r="G294" s="369"/>
      <c r="H294" s="369"/>
      <c r="I294" s="369"/>
      <c r="J294" s="369"/>
      <c r="K294" s="369"/>
      <c r="L294" s="316"/>
    </row>
    <row r="295" spans="4:12" ht="15">
      <c r="D295" s="369"/>
      <c r="E295" s="369"/>
      <c r="F295" s="369"/>
      <c r="G295" s="369"/>
      <c r="H295" s="369"/>
      <c r="I295" s="369"/>
      <c r="J295" s="369"/>
      <c r="K295" s="369"/>
      <c r="L295" s="316"/>
    </row>
    <row r="296" spans="4:12" ht="15">
      <c r="D296" s="369"/>
      <c r="E296" s="369"/>
      <c r="F296" s="369"/>
      <c r="G296" s="369"/>
      <c r="H296" s="369"/>
      <c r="I296" s="369"/>
      <c r="J296" s="369"/>
      <c r="K296" s="369"/>
      <c r="L296" s="316"/>
    </row>
    <row r="297" spans="4:12" ht="15">
      <c r="D297" s="369"/>
      <c r="E297" s="369"/>
      <c r="F297" s="369"/>
      <c r="G297" s="369"/>
      <c r="H297" s="369"/>
      <c r="I297" s="369"/>
      <c r="J297" s="369"/>
      <c r="K297" s="369"/>
      <c r="L297" s="316"/>
    </row>
    <row r="298" spans="4:12" ht="15">
      <c r="D298" s="369"/>
      <c r="E298" s="369"/>
      <c r="F298" s="369"/>
      <c r="G298" s="369"/>
      <c r="H298" s="369"/>
      <c r="I298" s="369"/>
      <c r="J298" s="369"/>
      <c r="K298" s="369"/>
      <c r="L298" s="316"/>
    </row>
    <row r="299" spans="4:12" ht="15">
      <c r="D299" s="369"/>
      <c r="E299" s="369"/>
      <c r="F299" s="369"/>
      <c r="G299" s="369"/>
      <c r="H299" s="369"/>
      <c r="I299" s="369"/>
      <c r="J299" s="369"/>
      <c r="K299" s="369"/>
      <c r="L299" s="316"/>
    </row>
    <row r="300" spans="4:11" ht="15">
      <c r="D300" s="86"/>
      <c r="E300" s="86"/>
      <c r="F300" s="86"/>
      <c r="G300" s="86"/>
      <c r="H300" s="86"/>
      <c r="I300" s="86"/>
      <c r="J300" s="86"/>
      <c r="K300" s="86"/>
    </row>
    <row r="301" spans="4:11" ht="15">
      <c r="D301" s="86"/>
      <c r="E301" s="86"/>
      <c r="F301" s="86"/>
      <c r="G301" s="86"/>
      <c r="H301" s="86"/>
      <c r="I301" s="86"/>
      <c r="J301" s="86"/>
      <c r="K301" s="86"/>
    </row>
    <row r="302" spans="4:11" ht="15">
      <c r="D302" s="86"/>
      <c r="E302" s="86"/>
      <c r="F302" s="86"/>
      <c r="G302" s="86"/>
      <c r="H302" s="86"/>
      <c r="I302" s="86"/>
      <c r="J302" s="86"/>
      <c r="K302" s="86"/>
    </row>
    <row r="303" spans="4:11" ht="15">
      <c r="D303" s="86"/>
      <c r="E303" s="86"/>
      <c r="F303" s="86"/>
      <c r="G303" s="86"/>
      <c r="H303" s="86"/>
      <c r="I303" s="86"/>
      <c r="J303" s="86"/>
      <c r="K303" s="86"/>
    </row>
    <row r="304" spans="4:11" ht="15">
      <c r="D304" s="86"/>
      <c r="E304" s="86"/>
      <c r="F304" s="86"/>
      <c r="G304" s="86"/>
      <c r="H304" s="86"/>
      <c r="I304" s="86"/>
      <c r="J304" s="86"/>
      <c r="K304" s="86"/>
    </row>
    <row r="305" spans="4:11" ht="15">
      <c r="D305" s="86"/>
      <c r="E305" s="86"/>
      <c r="F305" s="86"/>
      <c r="G305" s="86"/>
      <c r="H305" s="86"/>
      <c r="I305" s="86"/>
      <c r="J305" s="86"/>
      <c r="K305" s="86"/>
    </row>
    <row r="306" spans="4:11" ht="15">
      <c r="D306" s="86"/>
      <c r="E306" s="86"/>
      <c r="F306" s="86"/>
      <c r="G306" s="86"/>
      <c r="H306" s="86"/>
      <c r="I306" s="86"/>
      <c r="J306" s="86"/>
      <c r="K306" s="86"/>
    </row>
    <row r="307" spans="4:11" ht="15">
      <c r="D307" s="86"/>
      <c r="E307" s="86"/>
      <c r="F307" s="86"/>
      <c r="G307" s="86"/>
      <c r="H307" s="86"/>
      <c r="I307" s="86"/>
      <c r="J307" s="86"/>
      <c r="K307" s="86"/>
    </row>
    <row r="308" spans="4:11" ht="15">
      <c r="D308" s="86"/>
      <c r="E308" s="86"/>
      <c r="F308" s="86"/>
      <c r="G308" s="86"/>
      <c r="H308" s="86"/>
      <c r="I308" s="86"/>
      <c r="J308" s="86"/>
      <c r="K308" s="86"/>
    </row>
    <row r="309" spans="4:11" ht="15">
      <c r="D309" s="86"/>
      <c r="E309" s="86"/>
      <c r="F309" s="86"/>
      <c r="G309" s="86"/>
      <c r="H309" s="86"/>
      <c r="I309" s="86"/>
      <c r="J309" s="86"/>
      <c r="K309" s="86"/>
    </row>
    <row r="310" spans="4:11" ht="15">
      <c r="D310" s="86"/>
      <c r="E310" s="86"/>
      <c r="F310" s="86"/>
      <c r="G310" s="86"/>
      <c r="H310" s="86"/>
      <c r="I310" s="86"/>
      <c r="J310" s="86"/>
      <c r="K310" s="86"/>
    </row>
    <row r="311" spans="4:11" ht="15">
      <c r="D311" s="86"/>
      <c r="E311" s="86"/>
      <c r="F311" s="86"/>
      <c r="G311" s="86"/>
      <c r="H311" s="86"/>
      <c r="I311" s="86"/>
      <c r="J311" s="86"/>
      <c r="K311" s="86"/>
    </row>
    <row r="312" spans="4:11" ht="15">
      <c r="D312" s="86"/>
      <c r="E312" s="86"/>
      <c r="F312" s="86"/>
      <c r="G312" s="86"/>
      <c r="H312" s="86"/>
      <c r="I312" s="86"/>
      <c r="J312" s="86"/>
      <c r="K312" s="86"/>
    </row>
    <row r="313" spans="4:11" ht="15">
      <c r="D313" s="86"/>
      <c r="E313" s="86"/>
      <c r="F313" s="86"/>
      <c r="G313" s="86"/>
      <c r="H313" s="86"/>
      <c r="I313" s="86"/>
      <c r="J313" s="86"/>
      <c r="K313" s="86"/>
    </row>
    <row r="314" spans="4:11" ht="15">
      <c r="D314" s="86"/>
      <c r="E314" s="86"/>
      <c r="F314" s="86"/>
      <c r="G314" s="86"/>
      <c r="H314" s="86"/>
      <c r="I314" s="86"/>
      <c r="J314" s="86"/>
      <c r="K314" s="86"/>
    </row>
    <row r="315" spans="4:11" ht="15">
      <c r="D315" s="86"/>
      <c r="E315" s="86"/>
      <c r="F315" s="86"/>
      <c r="G315" s="86"/>
      <c r="H315" s="86"/>
      <c r="I315" s="86"/>
      <c r="J315" s="86"/>
      <c r="K315" s="86"/>
    </row>
    <row r="316" spans="4:11" ht="15">
      <c r="D316" s="86"/>
      <c r="E316" s="86"/>
      <c r="F316" s="86"/>
      <c r="G316" s="86"/>
      <c r="H316" s="86"/>
      <c r="I316" s="86"/>
      <c r="J316" s="86"/>
      <c r="K316" s="86"/>
    </row>
    <row r="317" spans="4:11" ht="15">
      <c r="D317" s="86"/>
      <c r="E317" s="86"/>
      <c r="F317" s="86"/>
      <c r="G317" s="86"/>
      <c r="H317" s="86"/>
      <c r="I317" s="86"/>
      <c r="J317" s="86"/>
      <c r="K317" s="86"/>
    </row>
    <row r="318" spans="4:11" ht="15">
      <c r="D318" s="86"/>
      <c r="E318" s="86"/>
      <c r="F318" s="86"/>
      <c r="G318" s="86"/>
      <c r="H318" s="86"/>
      <c r="I318" s="86"/>
      <c r="J318" s="86"/>
      <c r="K318" s="86"/>
    </row>
    <row r="319" spans="4:11" ht="15">
      <c r="D319" s="86"/>
      <c r="E319" s="86"/>
      <c r="F319" s="86"/>
      <c r="G319" s="86"/>
      <c r="H319" s="86"/>
      <c r="I319" s="86"/>
      <c r="J319" s="86"/>
      <c r="K319" s="86"/>
    </row>
    <row r="320" spans="4:11" ht="15">
      <c r="D320" s="86"/>
      <c r="E320" s="86"/>
      <c r="F320" s="86"/>
      <c r="G320" s="86"/>
      <c r="H320" s="86"/>
      <c r="I320" s="86"/>
      <c r="J320" s="86"/>
      <c r="K320" s="86"/>
    </row>
    <row r="321" spans="4:11" ht="15">
      <c r="D321" s="86"/>
      <c r="E321" s="86"/>
      <c r="F321" s="86"/>
      <c r="G321" s="86"/>
      <c r="H321" s="86"/>
      <c r="I321" s="86"/>
      <c r="J321" s="86"/>
      <c r="K321" s="86"/>
    </row>
    <row r="322" spans="4:11" ht="15">
      <c r="D322" s="86"/>
      <c r="E322" s="86"/>
      <c r="F322" s="86"/>
      <c r="G322" s="86"/>
      <c r="H322" s="86"/>
      <c r="I322" s="86"/>
      <c r="J322" s="86"/>
      <c r="K322" s="86"/>
    </row>
    <row r="323" spans="4:11" ht="15">
      <c r="D323" s="86"/>
      <c r="E323" s="86"/>
      <c r="F323" s="86"/>
      <c r="G323" s="86"/>
      <c r="H323" s="86"/>
      <c r="I323" s="86"/>
      <c r="J323" s="86"/>
      <c r="K323" s="86"/>
    </row>
    <row r="324" spans="4:11" ht="15">
      <c r="D324" s="86"/>
      <c r="E324" s="86"/>
      <c r="F324" s="86"/>
      <c r="G324" s="86"/>
      <c r="H324" s="86"/>
      <c r="I324" s="86"/>
      <c r="J324" s="86"/>
      <c r="K324" s="86"/>
    </row>
    <row r="325" spans="4:11" ht="15">
      <c r="D325" s="86"/>
      <c r="E325" s="86"/>
      <c r="F325" s="86"/>
      <c r="G325" s="86"/>
      <c r="H325" s="86"/>
      <c r="I325" s="86"/>
      <c r="J325" s="86"/>
      <c r="K325" s="86"/>
    </row>
    <row r="326" spans="4:11" ht="15">
      <c r="D326" s="86"/>
      <c r="E326" s="86"/>
      <c r="F326" s="86"/>
      <c r="G326" s="86"/>
      <c r="H326" s="86"/>
      <c r="I326" s="86"/>
      <c r="J326" s="86"/>
      <c r="K326" s="86"/>
    </row>
    <row r="327" spans="4:11" ht="15">
      <c r="D327" s="86"/>
      <c r="E327" s="86"/>
      <c r="F327" s="86"/>
      <c r="G327" s="86"/>
      <c r="H327" s="86"/>
      <c r="I327" s="86"/>
      <c r="J327" s="86"/>
      <c r="K327" s="86"/>
    </row>
    <row r="328" spans="4:11" ht="15">
      <c r="D328" s="86"/>
      <c r="E328" s="86"/>
      <c r="F328" s="86"/>
      <c r="G328" s="86"/>
      <c r="H328" s="86"/>
      <c r="I328" s="86"/>
      <c r="J328" s="86"/>
      <c r="K328" s="86"/>
    </row>
    <row r="329" spans="4:11" ht="15">
      <c r="D329" s="86"/>
      <c r="E329" s="86"/>
      <c r="F329" s="86"/>
      <c r="G329" s="86"/>
      <c r="H329" s="86"/>
      <c r="I329" s="86"/>
      <c r="J329" s="86"/>
      <c r="K329" s="86"/>
    </row>
    <row r="330" spans="4:11" ht="15">
      <c r="D330" s="86"/>
      <c r="E330" s="86"/>
      <c r="F330" s="86"/>
      <c r="G330" s="86"/>
      <c r="H330" s="86"/>
      <c r="I330" s="86"/>
      <c r="J330" s="86"/>
      <c r="K330" s="86"/>
    </row>
    <row r="331" spans="4:11" ht="15">
      <c r="D331" s="86"/>
      <c r="E331" s="86"/>
      <c r="F331" s="86"/>
      <c r="G331" s="86"/>
      <c r="H331" s="86"/>
      <c r="I331" s="86"/>
      <c r="J331" s="86"/>
      <c r="K331" s="86"/>
    </row>
    <row r="332" spans="4:11" ht="15">
      <c r="D332" s="86"/>
      <c r="E332" s="86"/>
      <c r="F332" s="86"/>
      <c r="G332" s="86"/>
      <c r="H332" s="86"/>
      <c r="I332" s="86"/>
      <c r="J332" s="86"/>
      <c r="K332" s="86"/>
    </row>
    <row r="333" spans="4:11" ht="15">
      <c r="D333" s="86"/>
      <c r="E333" s="86"/>
      <c r="F333" s="86"/>
      <c r="G333" s="86"/>
      <c r="H333" s="86"/>
      <c r="I333" s="86"/>
      <c r="J333" s="86"/>
      <c r="K333" s="86"/>
    </row>
    <row r="334" spans="4:11" ht="15">
      <c r="D334" s="86"/>
      <c r="E334" s="86"/>
      <c r="F334" s="86"/>
      <c r="G334" s="86"/>
      <c r="H334" s="86"/>
      <c r="I334" s="86"/>
      <c r="J334" s="86"/>
      <c r="K334" s="86"/>
    </row>
    <row r="335" spans="4:11" ht="15">
      <c r="D335" s="86"/>
      <c r="E335" s="86"/>
      <c r="F335" s="86"/>
      <c r="G335" s="86"/>
      <c r="H335" s="86"/>
      <c r="I335" s="86"/>
      <c r="J335" s="86"/>
      <c r="K335" s="86"/>
    </row>
    <row r="336" spans="4:11" ht="15">
      <c r="D336" s="86"/>
      <c r="E336" s="86"/>
      <c r="F336" s="86"/>
      <c r="G336" s="86"/>
      <c r="H336" s="86"/>
      <c r="I336" s="86"/>
      <c r="J336" s="86"/>
      <c r="K336" s="86"/>
    </row>
    <row r="337" spans="4:11" ht="15">
      <c r="D337" s="86"/>
      <c r="E337" s="86"/>
      <c r="F337" s="86"/>
      <c r="G337" s="86"/>
      <c r="H337" s="86"/>
      <c r="I337" s="86"/>
      <c r="J337" s="86"/>
      <c r="K337" s="86"/>
    </row>
    <row r="338" spans="4:11" ht="15">
      <c r="D338" s="86"/>
      <c r="E338" s="86"/>
      <c r="F338" s="86"/>
      <c r="G338" s="86"/>
      <c r="H338" s="86"/>
      <c r="I338" s="86"/>
      <c r="J338" s="86"/>
      <c r="K338" s="86"/>
    </row>
    <row r="339" spans="4:11" ht="15">
      <c r="D339" s="86"/>
      <c r="E339" s="86"/>
      <c r="F339" s="86"/>
      <c r="G339" s="86"/>
      <c r="H339" s="86"/>
      <c r="I339" s="86"/>
      <c r="J339" s="86"/>
      <c r="K339" s="86"/>
    </row>
    <row r="340" spans="4:11" ht="15">
      <c r="D340" s="86"/>
      <c r="E340" s="86"/>
      <c r="F340" s="86"/>
      <c r="G340" s="86"/>
      <c r="H340" s="86"/>
      <c r="I340" s="86"/>
      <c r="J340" s="86"/>
      <c r="K340" s="86"/>
    </row>
    <row r="341" spans="4:11" ht="15">
      <c r="D341" s="86"/>
      <c r="E341" s="86"/>
      <c r="F341" s="86"/>
      <c r="G341" s="86"/>
      <c r="H341" s="86"/>
      <c r="I341" s="86"/>
      <c r="J341" s="86"/>
      <c r="K341" s="86"/>
    </row>
    <row r="342" spans="4:11" ht="15">
      <c r="D342" s="86"/>
      <c r="E342" s="86"/>
      <c r="F342" s="86"/>
      <c r="G342" s="86"/>
      <c r="H342" s="86"/>
      <c r="I342" s="86"/>
      <c r="J342" s="86"/>
      <c r="K342" s="86"/>
    </row>
    <row r="343" spans="4:11" ht="15">
      <c r="D343" s="86"/>
      <c r="E343" s="86"/>
      <c r="F343" s="86"/>
      <c r="G343" s="86"/>
      <c r="H343" s="86"/>
      <c r="I343" s="86"/>
      <c r="J343" s="86"/>
      <c r="K343" s="86"/>
    </row>
    <row r="344" spans="4:11" ht="15">
      <c r="D344" s="86"/>
      <c r="E344" s="86"/>
      <c r="F344" s="86"/>
      <c r="G344" s="86"/>
      <c r="H344" s="86"/>
      <c r="I344" s="86"/>
      <c r="J344" s="86"/>
      <c r="K344" s="86"/>
    </row>
    <row r="345" spans="4:11" ht="15">
      <c r="D345" s="86"/>
      <c r="E345" s="86"/>
      <c r="F345" s="86"/>
      <c r="G345" s="86"/>
      <c r="H345" s="86"/>
      <c r="I345" s="86"/>
      <c r="J345" s="86"/>
      <c r="K345" s="86"/>
    </row>
    <row r="346" spans="4:11" ht="15">
      <c r="D346" s="86"/>
      <c r="E346" s="86"/>
      <c r="F346" s="86"/>
      <c r="G346" s="86"/>
      <c r="H346" s="86"/>
      <c r="I346" s="86"/>
      <c r="J346" s="86"/>
      <c r="K346" s="86"/>
    </row>
    <row r="347" spans="4:11" ht="15">
      <c r="D347" s="86"/>
      <c r="E347" s="86"/>
      <c r="F347" s="86"/>
      <c r="G347" s="86"/>
      <c r="H347" s="86"/>
      <c r="I347" s="86"/>
      <c r="J347" s="86"/>
      <c r="K347" s="86"/>
    </row>
    <row r="348" spans="4:11" ht="15">
      <c r="D348" s="86"/>
      <c r="E348" s="86"/>
      <c r="F348" s="86"/>
      <c r="G348" s="86"/>
      <c r="H348" s="86"/>
      <c r="I348" s="86"/>
      <c r="J348" s="86"/>
      <c r="K348" s="86"/>
    </row>
    <row r="349" spans="4:11" ht="15">
      <c r="D349" s="86"/>
      <c r="E349" s="86"/>
      <c r="F349" s="86"/>
      <c r="G349" s="86"/>
      <c r="H349" s="86"/>
      <c r="I349" s="86"/>
      <c r="J349" s="86"/>
      <c r="K349" s="86"/>
    </row>
    <row r="350" spans="4:11" ht="15">
      <c r="D350" s="86"/>
      <c r="E350" s="86"/>
      <c r="F350" s="86"/>
      <c r="G350" s="86"/>
      <c r="H350" s="86"/>
      <c r="I350" s="86"/>
      <c r="J350" s="86"/>
      <c r="K350" s="86"/>
    </row>
    <row r="351" spans="4:11" ht="15">
      <c r="D351" s="86"/>
      <c r="E351" s="86"/>
      <c r="F351" s="86"/>
      <c r="G351" s="86"/>
      <c r="H351" s="86"/>
      <c r="I351" s="86"/>
      <c r="J351" s="86"/>
      <c r="K351" s="86"/>
    </row>
    <row r="352" spans="4:11" ht="15">
      <c r="D352" s="86"/>
      <c r="E352" s="86"/>
      <c r="F352" s="86"/>
      <c r="G352" s="86"/>
      <c r="H352" s="86"/>
      <c r="I352" s="86"/>
      <c r="J352" s="86"/>
      <c r="K352" s="86"/>
    </row>
    <row r="353" spans="4:11" ht="15">
      <c r="D353" s="86"/>
      <c r="E353" s="86"/>
      <c r="F353" s="86"/>
      <c r="G353" s="86"/>
      <c r="H353" s="86"/>
      <c r="I353" s="86"/>
      <c r="J353" s="86"/>
      <c r="K353" s="86"/>
    </row>
    <row r="354" spans="4:11" ht="15">
      <c r="D354" s="86"/>
      <c r="E354" s="86"/>
      <c r="F354" s="86"/>
      <c r="G354" s="86"/>
      <c r="H354" s="86"/>
      <c r="I354" s="86"/>
      <c r="J354" s="86"/>
      <c r="K354" s="86"/>
    </row>
    <row r="355" spans="4:11" ht="15">
      <c r="D355" s="86"/>
      <c r="E355" s="86"/>
      <c r="F355" s="86"/>
      <c r="G355" s="86"/>
      <c r="H355" s="86"/>
      <c r="I355" s="86"/>
      <c r="J355" s="86"/>
      <c r="K355" s="86"/>
    </row>
    <row r="356" spans="4:11" ht="15">
      <c r="D356" s="86"/>
      <c r="E356" s="86"/>
      <c r="F356" s="86"/>
      <c r="G356" s="86"/>
      <c r="H356" s="86"/>
      <c r="I356" s="86"/>
      <c r="J356" s="86"/>
      <c r="K356" s="86"/>
    </row>
    <row r="357" spans="4:11" ht="15">
      <c r="D357" s="86"/>
      <c r="E357" s="86"/>
      <c r="F357" s="86"/>
      <c r="G357" s="86"/>
      <c r="H357" s="86"/>
      <c r="I357" s="86"/>
      <c r="J357" s="86"/>
      <c r="K357" s="86"/>
    </row>
    <row r="358" spans="4:11" ht="15">
      <c r="D358" s="86"/>
      <c r="E358" s="86"/>
      <c r="F358" s="86"/>
      <c r="G358" s="86"/>
      <c r="H358" s="86"/>
      <c r="I358" s="86"/>
      <c r="J358" s="86"/>
      <c r="K358" s="86"/>
    </row>
    <row r="359" spans="4:11" ht="15">
      <c r="D359" s="86"/>
      <c r="E359" s="86"/>
      <c r="F359" s="86"/>
      <c r="G359" s="86"/>
      <c r="H359" s="86"/>
      <c r="I359" s="86"/>
      <c r="J359" s="86"/>
      <c r="K359" s="86"/>
    </row>
    <row r="360" spans="4:11" ht="15">
      <c r="D360" s="86"/>
      <c r="E360" s="86"/>
      <c r="F360" s="86"/>
      <c r="G360" s="86"/>
      <c r="H360" s="86"/>
      <c r="I360" s="86"/>
      <c r="J360" s="86"/>
      <c r="K360" s="86"/>
    </row>
    <row r="361" spans="4:11" ht="15">
      <c r="D361" s="86"/>
      <c r="E361" s="86"/>
      <c r="F361" s="86"/>
      <c r="G361" s="86"/>
      <c r="H361" s="86"/>
      <c r="I361" s="86"/>
      <c r="J361" s="86"/>
      <c r="K361" s="86"/>
    </row>
    <row r="362" spans="4:11" ht="15">
      <c r="D362" s="86"/>
      <c r="E362" s="86"/>
      <c r="F362" s="86"/>
      <c r="G362" s="86"/>
      <c r="H362" s="86"/>
      <c r="I362" s="86"/>
      <c r="J362" s="86"/>
      <c r="K362" s="86"/>
    </row>
    <row r="363" spans="4:11" ht="15">
      <c r="D363" s="86"/>
      <c r="E363" s="86"/>
      <c r="F363" s="86"/>
      <c r="G363" s="86"/>
      <c r="H363" s="86"/>
      <c r="I363" s="86"/>
      <c r="J363" s="86"/>
      <c r="K363" s="86"/>
    </row>
    <row r="364" spans="4:11" ht="15">
      <c r="D364" s="86"/>
      <c r="E364" s="86"/>
      <c r="F364" s="86"/>
      <c r="G364" s="86"/>
      <c r="H364" s="86"/>
      <c r="I364" s="86"/>
      <c r="J364" s="86"/>
      <c r="K364" s="86"/>
    </row>
    <row r="365" spans="4:11" ht="15">
      <c r="D365" s="86"/>
      <c r="E365" s="86"/>
      <c r="F365" s="86"/>
      <c r="G365" s="86"/>
      <c r="H365" s="86"/>
      <c r="I365" s="86"/>
      <c r="J365" s="86"/>
      <c r="K365" s="86"/>
    </row>
    <row r="366" spans="4:11" ht="15">
      <c r="D366" s="86"/>
      <c r="E366" s="86"/>
      <c r="F366" s="86"/>
      <c r="G366" s="86"/>
      <c r="H366" s="86"/>
      <c r="I366" s="86"/>
      <c r="J366" s="86"/>
      <c r="K366" s="86"/>
    </row>
    <row r="367" spans="4:11" ht="15">
      <c r="D367" s="86"/>
      <c r="E367" s="86"/>
      <c r="F367" s="86"/>
      <c r="G367" s="86"/>
      <c r="H367" s="86"/>
      <c r="I367" s="86"/>
      <c r="J367" s="86"/>
      <c r="K367" s="86"/>
    </row>
    <row r="368" spans="4:11" ht="15">
      <c r="D368" s="86"/>
      <c r="E368" s="86"/>
      <c r="F368" s="86"/>
      <c r="G368" s="86"/>
      <c r="H368" s="86"/>
      <c r="I368" s="86"/>
      <c r="J368" s="86"/>
      <c r="K368" s="86"/>
    </row>
    <row r="369" spans="4:11" ht="15">
      <c r="D369" s="86"/>
      <c r="E369" s="86"/>
      <c r="F369" s="86"/>
      <c r="G369" s="86"/>
      <c r="H369" s="86"/>
      <c r="I369" s="86"/>
      <c r="J369" s="86"/>
      <c r="K369" s="86"/>
    </row>
    <row r="370" spans="4:11" ht="15">
      <c r="D370" s="86"/>
      <c r="E370" s="86"/>
      <c r="F370" s="86"/>
      <c r="G370" s="86"/>
      <c r="H370" s="86"/>
      <c r="I370" s="86"/>
      <c r="J370" s="86"/>
      <c r="K370" s="86"/>
    </row>
    <row r="371" spans="4:11" ht="15">
      <c r="D371" s="86"/>
      <c r="E371" s="86"/>
      <c r="F371" s="86"/>
      <c r="G371" s="86"/>
      <c r="H371" s="86"/>
      <c r="I371" s="86"/>
      <c r="J371" s="86"/>
      <c r="K371" s="86"/>
    </row>
    <row r="372" spans="4:11" ht="15">
      <c r="D372" s="86"/>
      <c r="E372" s="86"/>
      <c r="F372" s="86"/>
      <c r="G372" s="86"/>
      <c r="H372" s="86"/>
      <c r="I372" s="86"/>
      <c r="J372" s="86"/>
      <c r="K372" s="86"/>
    </row>
    <row r="373" spans="4:11" ht="15">
      <c r="D373" s="86"/>
      <c r="E373" s="86"/>
      <c r="F373" s="86"/>
      <c r="G373" s="86"/>
      <c r="H373" s="86"/>
      <c r="I373" s="86"/>
      <c r="J373" s="86"/>
      <c r="K373" s="86"/>
    </row>
    <row r="374" spans="4:11" ht="15">
      <c r="D374" s="86"/>
      <c r="E374" s="86"/>
      <c r="F374" s="86"/>
      <c r="G374" s="86"/>
      <c r="H374" s="86"/>
      <c r="I374" s="86"/>
      <c r="J374" s="86"/>
      <c r="K374" s="86"/>
    </row>
    <row r="375" spans="4:11" ht="15">
      <c r="D375" s="86"/>
      <c r="E375" s="86"/>
      <c r="F375" s="86"/>
      <c r="G375" s="86"/>
      <c r="H375" s="86"/>
      <c r="I375" s="86"/>
      <c r="J375" s="86"/>
      <c r="K375" s="86"/>
    </row>
    <row r="376" spans="4:11" ht="15">
      <c r="D376" s="86"/>
      <c r="E376" s="86"/>
      <c r="F376" s="86"/>
      <c r="G376" s="86"/>
      <c r="H376" s="86"/>
      <c r="I376" s="86"/>
      <c r="J376" s="86"/>
      <c r="K376" s="86"/>
    </row>
    <row r="377" spans="4:11" ht="15">
      <c r="D377" s="86"/>
      <c r="E377" s="86"/>
      <c r="F377" s="86"/>
      <c r="G377" s="86"/>
      <c r="H377" s="86"/>
      <c r="I377" s="86"/>
      <c r="J377" s="86"/>
      <c r="K377" s="86"/>
    </row>
    <row r="378" spans="4:11" ht="15">
      <c r="D378" s="86"/>
      <c r="E378" s="86"/>
      <c r="F378" s="86"/>
      <c r="G378" s="86"/>
      <c r="H378" s="86"/>
      <c r="I378" s="86"/>
      <c r="J378" s="86"/>
      <c r="K378" s="86"/>
    </row>
    <row r="379" spans="4:11" ht="15">
      <c r="D379" s="86"/>
      <c r="E379" s="86"/>
      <c r="F379" s="86"/>
      <c r="G379" s="86"/>
      <c r="H379" s="86"/>
      <c r="I379" s="86"/>
      <c r="J379" s="86"/>
      <c r="K379" s="86"/>
    </row>
    <row r="380" spans="4:11" ht="15">
      <c r="D380" s="86"/>
      <c r="E380" s="86"/>
      <c r="F380" s="86"/>
      <c r="G380" s="86"/>
      <c r="H380" s="86"/>
      <c r="I380" s="86"/>
      <c r="J380" s="86"/>
      <c r="K380" s="86"/>
    </row>
    <row r="381" spans="4:11" ht="15">
      <c r="D381" s="86"/>
      <c r="E381" s="86"/>
      <c r="F381" s="86"/>
      <c r="G381" s="86"/>
      <c r="H381" s="86"/>
      <c r="I381" s="86"/>
      <c r="J381" s="86"/>
      <c r="K381" s="86"/>
    </row>
    <row r="382" spans="4:11" ht="15">
      <c r="D382" s="86"/>
      <c r="E382" s="86"/>
      <c r="F382" s="86"/>
      <c r="G382" s="86"/>
      <c r="H382" s="86"/>
      <c r="I382" s="86"/>
      <c r="J382" s="86"/>
      <c r="K382" s="86"/>
    </row>
    <row r="383" spans="4:11" ht="15">
      <c r="D383" s="86"/>
      <c r="E383" s="86"/>
      <c r="F383" s="86"/>
      <c r="G383" s="86"/>
      <c r="H383" s="86"/>
      <c r="I383" s="86"/>
      <c r="J383" s="86"/>
      <c r="K383" s="86"/>
    </row>
    <row r="384" spans="4:11" ht="15">
      <c r="D384" s="86"/>
      <c r="E384" s="86"/>
      <c r="F384" s="86"/>
      <c r="G384" s="86"/>
      <c r="H384" s="86"/>
      <c r="I384" s="86"/>
      <c r="J384" s="86"/>
      <c r="K384" s="86"/>
    </row>
    <row r="385" spans="4:11" ht="15">
      <c r="D385" s="86"/>
      <c r="E385" s="86"/>
      <c r="F385" s="86"/>
      <c r="G385" s="86"/>
      <c r="H385" s="86"/>
      <c r="I385" s="86"/>
      <c r="J385" s="86"/>
      <c r="K385" s="86"/>
    </row>
    <row r="386" spans="4:11" ht="15">
      <c r="D386" s="86"/>
      <c r="E386" s="86"/>
      <c r="F386" s="86"/>
      <c r="G386" s="86"/>
      <c r="H386" s="86"/>
      <c r="I386" s="86"/>
      <c r="J386" s="86"/>
      <c r="K386" s="86"/>
    </row>
    <row r="387" spans="4:11" ht="15">
      <c r="D387" s="86"/>
      <c r="E387" s="86"/>
      <c r="F387" s="86"/>
      <c r="G387" s="86"/>
      <c r="H387" s="86"/>
      <c r="I387" s="86"/>
      <c r="J387" s="86"/>
      <c r="K387" s="86"/>
    </row>
    <row r="388" spans="4:11" ht="15">
      <c r="D388" s="86"/>
      <c r="E388" s="86"/>
      <c r="F388" s="86"/>
      <c r="G388" s="86"/>
      <c r="H388" s="86"/>
      <c r="I388" s="86"/>
      <c r="J388" s="86"/>
      <c r="K388" s="86"/>
    </row>
    <row r="389" spans="4:11" ht="15">
      <c r="D389" s="86"/>
      <c r="E389" s="86"/>
      <c r="F389" s="86"/>
      <c r="G389" s="86"/>
      <c r="H389" s="86"/>
      <c r="I389" s="86"/>
      <c r="J389" s="86"/>
      <c r="K389" s="86"/>
    </row>
    <row r="390" spans="4:11" ht="15">
      <c r="D390" s="86"/>
      <c r="E390" s="86"/>
      <c r="F390" s="86"/>
      <c r="G390" s="86"/>
      <c r="H390" s="86"/>
      <c r="I390" s="86"/>
      <c r="J390" s="86"/>
      <c r="K390" s="86"/>
    </row>
    <row r="391" spans="4:11" ht="15">
      <c r="D391" s="86"/>
      <c r="E391" s="86"/>
      <c r="F391" s="86"/>
      <c r="G391" s="86"/>
      <c r="H391" s="86"/>
      <c r="I391" s="86"/>
      <c r="J391" s="86"/>
      <c r="K391" s="86"/>
    </row>
    <row r="392" spans="4:11" ht="15">
      <c r="D392" s="86"/>
      <c r="E392" s="86"/>
      <c r="F392" s="86"/>
      <c r="G392" s="86"/>
      <c r="H392" s="86"/>
      <c r="I392" s="86"/>
      <c r="J392" s="86"/>
      <c r="K392" s="86"/>
    </row>
    <row r="393" spans="4:11" ht="15">
      <c r="D393" s="86"/>
      <c r="E393" s="86"/>
      <c r="F393" s="86"/>
      <c r="G393" s="86"/>
      <c r="H393" s="86"/>
      <c r="I393" s="86"/>
      <c r="J393" s="86"/>
      <c r="K393" s="86"/>
    </row>
    <row r="394" spans="4:11" ht="15">
      <c r="D394" s="86"/>
      <c r="E394" s="86"/>
      <c r="F394" s="86"/>
      <c r="G394" s="86"/>
      <c r="H394" s="86"/>
      <c r="I394" s="86"/>
      <c r="J394" s="86"/>
      <c r="K394" s="86"/>
    </row>
    <row r="395" spans="4:11" ht="15">
      <c r="D395" s="86"/>
      <c r="E395" s="86"/>
      <c r="F395" s="86"/>
      <c r="G395" s="86"/>
      <c r="H395" s="86"/>
      <c r="I395" s="86"/>
      <c r="J395" s="86"/>
      <c r="K395" s="86"/>
    </row>
    <row r="396" spans="4:11" ht="15">
      <c r="D396" s="86"/>
      <c r="E396" s="86"/>
      <c r="F396" s="86"/>
      <c r="G396" s="86"/>
      <c r="H396" s="86"/>
      <c r="I396" s="86"/>
      <c r="J396" s="86"/>
      <c r="K396" s="86"/>
    </row>
    <row r="397" spans="4:11" ht="15">
      <c r="D397" s="86"/>
      <c r="E397" s="86"/>
      <c r="F397" s="86"/>
      <c r="G397" s="86"/>
      <c r="H397" s="86"/>
      <c r="I397" s="86"/>
      <c r="J397" s="86"/>
      <c r="K397" s="86"/>
    </row>
    <row r="398" spans="4:11" ht="15">
      <c r="D398" s="86"/>
      <c r="E398" s="86"/>
      <c r="F398" s="86"/>
      <c r="G398" s="86"/>
      <c r="H398" s="86"/>
      <c r="I398" s="86"/>
      <c r="J398" s="86"/>
      <c r="K398" s="86"/>
    </row>
    <row r="399" spans="4:11" ht="15">
      <c r="D399" s="86"/>
      <c r="E399" s="86"/>
      <c r="F399" s="86"/>
      <c r="G399" s="86"/>
      <c r="H399" s="86"/>
      <c r="I399" s="86"/>
      <c r="J399" s="86"/>
      <c r="K399" s="86"/>
    </row>
    <row r="400" spans="4:11" ht="15">
      <c r="D400" s="86"/>
      <c r="E400" s="86"/>
      <c r="F400" s="86"/>
      <c r="G400" s="86"/>
      <c r="H400" s="86"/>
      <c r="I400" s="86"/>
      <c r="J400" s="86"/>
      <c r="K400" s="86"/>
    </row>
    <row r="401" spans="4:11" ht="15">
      <c r="D401" s="86"/>
      <c r="E401" s="86"/>
      <c r="F401" s="86"/>
      <c r="G401" s="86"/>
      <c r="H401" s="86"/>
      <c r="I401" s="86"/>
      <c r="J401" s="86"/>
      <c r="K401" s="86"/>
    </row>
    <row r="402" spans="4:11" ht="15">
      <c r="D402" s="86"/>
      <c r="E402" s="86"/>
      <c r="F402" s="86"/>
      <c r="G402" s="86"/>
      <c r="H402" s="86"/>
      <c r="I402" s="86"/>
      <c r="J402" s="86"/>
      <c r="K402" s="86"/>
    </row>
    <row r="403" spans="4:11" ht="15">
      <c r="D403" s="86"/>
      <c r="E403" s="86"/>
      <c r="F403" s="86"/>
      <c r="G403" s="86"/>
      <c r="H403" s="86"/>
      <c r="I403" s="86"/>
      <c r="J403" s="86"/>
      <c r="K403" s="86"/>
    </row>
    <row r="404" spans="4:11" ht="15">
      <c r="D404" s="86"/>
      <c r="E404" s="86"/>
      <c r="F404" s="86"/>
      <c r="G404" s="86"/>
      <c r="H404" s="86"/>
      <c r="I404" s="86"/>
      <c r="J404" s="86"/>
      <c r="K404" s="86"/>
    </row>
    <row r="405" spans="4:11" ht="15">
      <c r="D405" s="86"/>
      <c r="E405" s="86"/>
      <c r="F405" s="86"/>
      <c r="G405" s="86"/>
      <c r="H405" s="86"/>
      <c r="I405" s="86"/>
      <c r="J405" s="86"/>
      <c r="K405" s="86"/>
    </row>
    <row r="406" spans="4:11" ht="15">
      <c r="D406" s="86"/>
      <c r="E406" s="86"/>
      <c r="F406" s="86"/>
      <c r="G406" s="86"/>
      <c r="H406" s="86"/>
      <c r="I406" s="86"/>
      <c r="J406" s="86"/>
      <c r="K406" s="86"/>
    </row>
    <row r="407" spans="4:11" ht="15">
      <c r="D407" s="86"/>
      <c r="E407" s="86"/>
      <c r="F407" s="86"/>
      <c r="G407" s="86"/>
      <c r="H407" s="86"/>
      <c r="I407" s="86"/>
      <c r="J407" s="86"/>
      <c r="K407" s="86"/>
    </row>
    <row r="408" spans="4:11" ht="15">
      <c r="D408" s="86"/>
      <c r="E408" s="86"/>
      <c r="F408" s="86"/>
      <c r="G408" s="86"/>
      <c r="H408" s="86"/>
      <c r="I408" s="86"/>
      <c r="J408" s="86"/>
      <c r="K408" s="86"/>
    </row>
    <row r="409" spans="4:11" ht="15">
      <c r="D409" s="86"/>
      <c r="E409" s="86"/>
      <c r="F409" s="86"/>
      <c r="G409" s="86"/>
      <c r="H409" s="86"/>
      <c r="I409" s="86"/>
      <c r="J409" s="86"/>
      <c r="K409" s="86"/>
    </row>
    <row r="410" spans="4:11" ht="15">
      <c r="D410" s="86"/>
      <c r="E410" s="86"/>
      <c r="F410" s="86"/>
      <c r="G410" s="86"/>
      <c r="H410" s="86"/>
      <c r="I410" s="86"/>
      <c r="J410" s="86"/>
      <c r="K410" s="86"/>
    </row>
    <row r="411" spans="4:11" ht="15">
      <c r="D411" s="86"/>
      <c r="E411" s="86"/>
      <c r="F411" s="86"/>
      <c r="G411" s="86"/>
      <c r="H411" s="86"/>
      <c r="I411" s="86"/>
      <c r="J411" s="86"/>
      <c r="K411" s="86"/>
    </row>
    <row r="412" spans="4:11" ht="15">
      <c r="D412" s="86"/>
      <c r="E412" s="86"/>
      <c r="F412" s="86"/>
      <c r="G412" s="86"/>
      <c r="H412" s="86"/>
      <c r="I412" s="86"/>
      <c r="J412" s="86"/>
      <c r="K412" s="86"/>
    </row>
    <row r="413" spans="4:11" ht="15">
      <c r="D413" s="86"/>
      <c r="E413" s="86"/>
      <c r="F413" s="86"/>
      <c r="G413" s="86"/>
      <c r="H413" s="86"/>
      <c r="I413" s="86"/>
      <c r="J413" s="86"/>
      <c r="K413" s="86"/>
    </row>
    <row r="414" spans="4:11" ht="15">
      <c r="D414" s="86"/>
      <c r="E414" s="86"/>
      <c r="F414" s="86"/>
      <c r="G414" s="86"/>
      <c r="H414" s="86"/>
      <c r="I414" s="86"/>
      <c r="J414" s="86"/>
      <c r="K414" s="86"/>
    </row>
    <row r="415" spans="4:11" ht="15">
      <c r="D415" s="86"/>
      <c r="E415" s="86"/>
      <c r="F415" s="86"/>
      <c r="G415" s="86"/>
      <c r="H415" s="86"/>
      <c r="I415" s="86"/>
      <c r="J415" s="86"/>
      <c r="K415" s="86"/>
    </row>
    <row r="416" spans="4:11" ht="15">
      <c r="D416" s="86"/>
      <c r="E416" s="86"/>
      <c r="F416" s="86"/>
      <c r="G416" s="86"/>
      <c r="H416" s="86"/>
      <c r="I416" s="86"/>
      <c r="J416" s="86"/>
      <c r="K416" s="86"/>
    </row>
    <row r="417" spans="4:11" ht="15">
      <c r="D417" s="86"/>
      <c r="E417" s="86"/>
      <c r="F417" s="86"/>
      <c r="G417" s="86"/>
      <c r="H417" s="86"/>
      <c r="I417" s="86"/>
      <c r="J417" s="86"/>
      <c r="K417" s="86"/>
    </row>
    <row r="418" spans="4:11" ht="15">
      <c r="D418" s="86"/>
      <c r="E418" s="86"/>
      <c r="F418" s="86"/>
      <c r="G418" s="86"/>
      <c r="H418" s="86"/>
      <c r="I418" s="86"/>
      <c r="J418" s="86"/>
      <c r="K418" s="86"/>
    </row>
    <row r="419" spans="4:11" ht="15">
      <c r="D419" s="86"/>
      <c r="E419" s="86"/>
      <c r="F419" s="86"/>
      <c r="G419" s="86"/>
      <c r="H419" s="86"/>
      <c r="I419" s="86"/>
      <c r="J419" s="86"/>
      <c r="K419" s="86"/>
    </row>
    <row r="420" spans="4:11" ht="15">
      <c r="D420" s="86"/>
      <c r="E420" s="86"/>
      <c r="F420" s="86"/>
      <c r="G420" s="86"/>
      <c r="H420" s="86"/>
      <c r="I420" s="86"/>
      <c r="J420" s="86"/>
      <c r="K420" s="86"/>
    </row>
    <row r="421" spans="4:11" ht="15">
      <c r="D421" s="86"/>
      <c r="E421" s="86"/>
      <c r="F421" s="86"/>
      <c r="G421" s="86"/>
      <c r="H421" s="86"/>
      <c r="I421" s="86"/>
      <c r="J421" s="86"/>
      <c r="K421" s="86"/>
    </row>
    <row r="422" spans="4:11" ht="15">
      <c r="D422" s="86"/>
      <c r="E422" s="86"/>
      <c r="F422" s="86"/>
      <c r="G422" s="86"/>
      <c r="H422" s="86"/>
      <c r="I422" s="86"/>
      <c r="J422" s="86"/>
      <c r="K422" s="86"/>
    </row>
    <row r="423" spans="4:11" ht="15">
      <c r="D423" s="86"/>
      <c r="E423" s="86"/>
      <c r="F423" s="86"/>
      <c r="G423" s="86"/>
      <c r="H423" s="86"/>
      <c r="I423" s="86"/>
      <c r="J423" s="86"/>
      <c r="K423" s="86"/>
    </row>
    <row r="424" spans="4:11" ht="15">
      <c r="D424" s="86"/>
      <c r="E424" s="86"/>
      <c r="F424" s="86"/>
      <c r="G424" s="86"/>
      <c r="H424" s="86"/>
      <c r="I424" s="86"/>
      <c r="J424" s="86"/>
      <c r="K424" s="86"/>
    </row>
    <row r="425" spans="4:11" ht="15">
      <c r="D425" s="86"/>
      <c r="E425" s="86"/>
      <c r="F425" s="86"/>
      <c r="G425" s="86"/>
      <c r="H425" s="86"/>
      <c r="I425" s="86"/>
      <c r="J425" s="86"/>
      <c r="K425" s="86"/>
    </row>
    <row r="426" spans="4:11" ht="15">
      <c r="D426" s="86"/>
      <c r="E426" s="86"/>
      <c r="F426" s="86"/>
      <c r="G426" s="86"/>
      <c r="H426" s="86"/>
      <c r="I426" s="86"/>
      <c r="J426" s="86"/>
      <c r="K426" s="86"/>
    </row>
    <row r="427" spans="4:11" ht="15">
      <c r="D427" s="86"/>
      <c r="E427" s="86"/>
      <c r="F427" s="86"/>
      <c r="G427" s="86"/>
      <c r="H427" s="86"/>
      <c r="I427" s="86"/>
      <c r="J427" s="86"/>
      <c r="K427" s="86"/>
    </row>
    <row r="428" spans="4:11" ht="15">
      <c r="D428" s="86"/>
      <c r="E428" s="86"/>
      <c r="F428" s="86"/>
      <c r="G428" s="86"/>
      <c r="H428" s="86"/>
      <c r="I428" s="86"/>
      <c r="J428" s="86"/>
      <c r="K428" s="86"/>
    </row>
    <row r="429" spans="4:11" ht="15">
      <c r="D429" s="86"/>
      <c r="E429" s="86"/>
      <c r="F429" s="86"/>
      <c r="G429" s="86"/>
      <c r="H429" s="86"/>
      <c r="I429" s="86"/>
      <c r="J429" s="86"/>
      <c r="K429" s="86"/>
    </row>
    <row r="430" spans="4:11" ht="15">
      <c r="D430" s="86"/>
      <c r="E430" s="86"/>
      <c r="F430" s="86"/>
      <c r="G430" s="86"/>
      <c r="H430" s="86"/>
      <c r="I430" s="86"/>
      <c r="J430" s="86"/>
      <c r="K430" s="86"/>
    </row>
    <row r="431" spans="4:11" ht="15">
      <c r="D431" s="86"/>
      <c r="E431" s="86"/>
      <c r="F431" s="86"/>
      <c r="G431" s="86"/>
      <c r="H431" s="86"/>
      <c r="I431" s="86"/>
      <c r="J431" s="86"/>
      <c r="K431" s="86"/>
    </row>
    <row r="432" spans="4:11" ht="15">
      <c r="D432" s="86"/>
      <c r="E432" s="86"/>
      <c r="F432" s="86"/>
      <c r="G432" s="86"/>
      <c r="H432" s="86"/>
      <c r="I432" s="86"/>
      <c r="J432" s="86"/>
      <c r="K432" s="86"/>
    </row>
    <row r="433" spans="4:11" ht="15">
      <c r="D433" s="86"/>
      <c r="E433" s="86"/>
      <c r="F433" s="86"/>
      <c r="G433" s="86"/>
      <c r="H433" s="86"/>
      <c r="I433" s="86"/>
      <c r="J433" s="86"/>
      <c r="K433" s="86"/>
    </row>
    <row r="434" spans="4:11" ht="15">
      <c r="D434" s="86"/>
      <c r="E434" s="86"/>
      <c r="F434" s="86"/>
      <c r="G434" s="86"/>
      <c r="H434" s="86"/>
      <c r="I434" s="86"/>
      <c r="J434" s="86"/>
      <c r="K434" s="86"/>
    </row>
    <row r="435" spans="4:11" ht="15">
      <c r="D435" s="86"/>
      <c r="E435" s="86"/>
      <c r="F435" s="86"/>
      <c r="G435" s="86"/>
      <c r="H435" s="86"/>
      <c r="I435" s="86"/>
      <c r="J435" s="86"/>
      <c r="K435" s="86"/>
    </row>
    <row r="436" spans="4:11" ht="15">
      <c r="D436" s="86"/>
      <c r="E436" s="86"/>
      <c r="F436" s="86"/>
      <c r="G436" s="86"/>
      <c r="H436" s="86"/>
      <c r="I436" s="86"/>
      <c r="J436" s="86"/>
      <c r="K436" s="86"/>
    </row>
    <row r="437" spans="4:11" ht="15">
      <c r="D437" s="86"/>
      <c r="E437" s="86"/>
      <c r="F437" s="86"/>
      <c r="G437" s="86"/>
      <c r="H437" s="86"/>
      <c r="I437" s="86"/>
      <c r="J437" s="86"/>
      <c r="K437" s="86"/>
    </row>
    <row r="438" spans="4:11" ht="15">
      <c r="D438" s="86"/>
      <c r="E438" s="86"/>
      <c r="F438" s="86"/>
      <c r="G438" s="86"/>
      <c r="H438" s="86"/>
      <c r="I438" s="86"/>
      <c r="J438" s="86"/>
      <c r="K438" s="86"/>
    </row>
    <row r="439" spans="4:11" ht="15">
      <c r="D439" s="86"/>
      <c r="E439" s="86"/>
      <c r="F439" s="86"/>
      <c r="G439" s="86"/>
      <c r="H439" s="86"/>
      <c r="I439" s="86"/>
      <c r="J439" s="86"/>
      <c r="K439" s="86"/>
    </row>
    <row r="440" spans="4:11" ht="15">
      <c r="D440" s="86"/>
      <c r="E440" s="86"/>
      <c r="F440" s="86"/>
      <c r="G440" s="86"/>
      <c r="H440" s="86"/>
      <c r="I440" s="86"/>
      <c r="J440" s="86"/>
      <c r="K440" s="86"/>
    </row>
    <row r="441" spans="4:11" ht="15">
      <c r="D441" s="86"/>
      <c r="E441" s="86"/>
      <c r="F441" s="86"/>
      <c r="G441" s="86"/>
      <c r="H441" s="86"/>
      <c r="I441" s="86"/>
      <c r="J441" s="86"/>
      <c r="K441" s="86"/>
    </row>
    <row r="442" spans="4:11" ht="15">
      <c r="D442" s="86"/>
      <c r="E442" s="86"/>
      <c r="F442" s="86"/>
      <c r="G442" s="86"/>
      <c r="H442" s="86"/>
      <c r="I442" s="86"/>
      <c r="J442" s="86"/>
      <c r="K442" s="86"/>
    </row>
    <row r="443" spans="4:11" ht="15">
      <c r="D443" s="86"/>
      <c r="E443" s="86"/>
      <c r="F443" s="86"/>
      <c r="G443" s="86"/>
      <c r="H443" s="86"/>
      <c r="I443" s="86"/>
      <c r="J443" s="86"/>
      <c r="K443" s="86"/>
    </row>
    <row r="444" spans="4:11" ht="15">
      <c r="D444" s="86"/>
      <c r="E444" s="86"/>
      <c r="F444" s="86"/>
      <c r="G444" s="86"/>
      <c r="H444" s="86"/>
      <c r="I444" s="86"/>
      <c r="J444" s="86"/>
      <c r="K444" s="86"/>
    </row>
    <row r="445" spans="4:11" ht="15">
      <c r="D445" s="86"/>
      <c r="E445" s="86"/>
      <c r="F445" s="86"/>
      <c r="G445" s="86"/>
      <c r="H445" s="86"/>
      <c r="I445" s="86"/>
      <c r="J445" s="86"/>
      <c r="K445" s="86"/>
    </row>
    <row r="446" spans="4:11" ht="15">
      <c r="D446" s="86"/>
      <c r="E446" s="86"/>
      <c r="F446" s="86"/>
      <c r="G446" s="86"/>
      <c r="H446" s="86"/>
      <c r="I446" s="86"/>
      <c r="J446" s="86"/>
      <c r="K446" s="86"/>
    </row>
    <row r="447" spans="4:11" ht="15">
      <c r="D447" s="86"/>
      <c r="E447" s="86"/>
      <c r="F447" s="86"/>
      <c r="G447" s="86"/>
      <c r="H447" s="86"/>
      <c r="I447" s="86"/>
      <c r="J447" s="86"/>
      <c r="K447" s="86"/>
    </row>
    <row r="448" spans="4:11" ht="15">
      <c r="D448" s="86"/>
      <c r="E448" s="86"/>
      <c r="F448" s="86"/>
      <c r="G448" s="86"/>
      <c r="H448" s="86"/>
      <c r="I448" s="86"/>
      <c r="J448" s="86"/>
      <c r="K448" s="86"/>
    </row>
    <row r="449" spans="4:11" ht="15">
      <c r="D449" s="86"/>
      <c r="E449" s="86"/>
      <c r="F449" s="86"/>
      <c r="G449" s="86"/>
      <c r="H449" s="86"/>
      <c r="I449" s="86"/>
      <c r="J449" s="86"/>
      <c r="K449" s="86"/>
    </row>
    <row r="450" spans="4:11" ht="15">
      <c r="D450" s="86"/>
      <c r="E450" s="86"/>
      <c r="F450" s="86"/>
      <c r="G450" s="86"/>
      <c r="H450" s="86"/>
      <c r="I450" s="86"/>
      <c r="J450" s="86"/>
      <c r="K450" s="86"/>
    </row>
    <row r="451" spans="4:11" ht="15">
      <c r="D451" s="86"/>
      <c r="E451" s="86"/>
      <c r="F451" s="86"/>
      <c r="G451" s="86"/>
      <c r="H451" s="86"/>
      <c r="I451" s="86"/>
      <c r="J451" s="86"/>
      <c r="K451" s="86"/>
    </row>
    <row r="452" spans="4:11" ht="15">
      <c r="D452" s="86"/>
      <c r="E452" s="86"/>
      <c r="F452" s="86"/>
      <c r="G452" s="86"/>
      <c r="H452" s="86"/>
      <c r="I452" s="86"/>
      <c r="J452" s="86"/>
      <c r="K452" s="86"/>
    </row>
    <row r="453" spans="4:11" ht="15">
      <c r="D453" s="86"/>
      <c r="E453" s="86"/>
      <c r="F453" s="86"/>
      <c r="G453" s="86"/>
      <c r="H453" s="86"/>
      <c r="I453" s="86"/>
      <c r="J453" s="86"/>
      <c r="K453" s="86"/>
    </row>
    <row r="454" spans="4:11" ht="15">
      <c r="D454" s="86"/>
      <c r="E454" s="86"/>
      <c r="F454" s="86"/>
      <c r="G454" s="86"/>
      <c r="H454" s="86"/>
      <c r="I454" s="86"/>
      <c r="J454" s="86"/>
      <c r="K454" s="86"/>
    </row>
    <row r="455" spans="4:11" ht="15">
      <c r="D455" s="86"/>
      <c r="E455" s="86"/>
      <c r="F455" s="86"/>
      <c r="G455" s="86"/>
      <c r="H455" s="86"/>
      <c r="I455" s="86"/>
      <c r="J455" s="86"/>
      <c r="K455" s="86"/>
    </row>
    <row r="456" spans="4:11" ht="15">
      <c r="D456" s="86"/>
      <c r="E456" s="86"/>
      <c r="F456" s="86"/>
      <c r="G456" s="86"/>
      <c r="H456" s="86"/>
      <c r="I456" s="86"/>
      <c r="J456" s="86"/>
      <c r="K456" s="86"/>
    </row>
    <row r="457" spans="4:11" ht="15">
      <c r="D457" s="86"/>
      <c r="E457" s="86"/>
      <c r="F457" s="86"/>
      <c r="G457" s="86"/>
      <c r="H457" s="86"/>
      <c r="I457" s="86"/>
      <c r="J457" s="86"/>
      <c r="K457" s="86"/>
    </row>
    <row r="458" spans="4:11" ht="15">
      <c r="D458" s="86"/>
      <c r="E458" s="86"/>
      <c r="F458" s="86"/>
      <c r="G458" s="86"/>
      <c r="H458" s="86"/>
      <c r="I458" s="86"/>
      <c r="J458" s="86"/>
      <c r="K458" s="86"/>
    </row>
    <row r="459" spans="4:11" ht="15">
      <c r="D459" s="86"/>
      <c r="E459" s="86"/>
      <c r="F459" s="86"/>
      <c r="G459" s="86"/>
      <c r="H459" s="86"/>
      <c r="I459" s="86"/>
      <c r="J459" s="86"/>
      <c r="K459" s="86"/>
    </row>
    <row r="460" spans="4:11" ht="15">
      <c r="D460" s="86"/>
      <c r="E460" s="86"/>
      <c r="F460" s="86"/>
      <c r="G460" s="86"/>
      <c r="H460" s="86"/>
      <c r="I460" s="86"/>
      <c r="J460" s="86"/>
      <c r="K460" s="86"/>
    </row>
    <row r="461" spans="4:11" ht="15">
      <c r="D461" s="86"/>
      <c r="E461" s="86"/>
      <c r="F461" s="86"/>
      <c r="G461" s="86"/>
      <c r="H461" s="86"/>
      <c r="I461" s="86"/>
      <c r="J461" s="86"/>
      <c r="K461" s="86"/>
    </row>
    <row r="462" spans="4:11" ht="15">
      <c r="D462" s="86"/>
      <c r="E462" s="86"/>
      <c r="F462" s="86"/>
      <c r="G462" s="86"/>
      <c r="H462" s="86"/>
      <c r="I462" s="86"/>
      <c r="J462" s="86"/>
      <c r="K462" s="86"/>
    </row>
    <row r="463" spans="4:11" ht="15">
      <c r="D463" s="86"/>
      <c r="E463" s="86"/>
      <c r="F463" s="86"/>
      <c r="G463" s="86"/>
      <c r="H463" s="86"/>
      <c r="I463" s="86"/>
      <c r="J463" s="86"/>
      <c r="K463" s="86"/>
    </row>
    <row r="464" spans="4:11" ht="15">
      <c r="D464" s="86"/>
      <c r="E464" s="86"/>
      <c r="F464" s="86"/>
      <c r="G464" s="86"/>
      <c r="H464" s="86"/>
      <c r="I464" s="86"/>
      <c r="J464" s="86"/>
      <c r="K464" s="86"/>
    </row>
    <row r="465" spans="4:11" ht="15">
      <c r="D465" s="86"/>
      <c r="E465" s="86"/>
      <c r="F465" s="86"/>
      <c r="G465" s="86"/>
      <c r="H465" s="86"/>
      <c r="I465" s="86"/>
      <c r="J465" s="86"/>
      <c r="K465" s="86"/>
    </row>
    <row r="466" spans="4:11" ht="15">
      <c r="D466" s="86"/>
      <c r="E466" s="86"/>
      <c r="F466" s="86"/>
      <c r="G466" s="86"/>
      <c r="H466" s="86"/>
      <c r="I466" s="86"/>
      <c r="J466" s="86"/>
      <c r="K466" s="86"/>
    </row>
    <row r="467" spans="4:11" ht="15">
      <c r="D467" s="86"/>
      <c r="E467" s="86"/>
      <c r="F467" s="86"/>
      <c r="G467" s="86"/>
      <c r="H467" s="86"/>
      <c r="I467" s="86"/>
      <c r="J467" s="86"/>
      <c r="K467" s="86"/>
    </row>
    <row r="468" spans="4:11" ht="15">
      <c r="D468" s="86"/>
      <c r="E468" s="86"/>
      <c r="F468" s="86"/>
      <c r="G468" s="86"/>
      <c r="H468" s="86"/>
      <c r="I468" s="86"/>
      <c r="J468" s="86"/>
      <c r="K468" s="86"/>
    </row>
    <row r="469" spans="4:11" ht="15">
      <c r="D469" s="86"/>
      <c r="E469" s="86"/>
      <c r="F469" s="86"/>
      <c r="G469" s="86"/>
      <c r="H469" s="86"/>
      <c r="I469" s="86"/>
      <c r="J469" s="86"/>
      <c r="K469" s="86"/>
    </row>
    <row r="470" spans="4:11" ht="15">
      <c r="D470" s="86"/>
      <c r="E470" s="86"/>
      <c r="F470" s="86"/>
      <c r="G470" s="86"/>
      <c r="H470" s="86"/>
      <c r="I470" s="86"/>
      <c r="J470" s="86"/>
      <c r="K470" s="86"/>
    </row>
    <row r="471" spans="4:11" ht="15">
      <c r="D471" s="86"/>
      <c r="E471" s="86"/>
      <c r="F471" s="86"/>
      <c r="G471" s="86"/>
      <c r="H471" s="86"/>
      <c r="I471" s="86"/>
      <c r="J471" s="86"/>
      <c r="K471" s="86"/>
    </row>
    <row r="472" spans="4:11" ht="15">
      <c r="D472" s="86"/>
      <c r="E472" s="86"/>
      <c r="F472" s="86"/>
      <c r="G472" s="86"/>
      <c r="H472" s="86"/>
      <c r="I472" s="86"/>
      <c r="J472" s="86"/>
      <c r="K472" s="86"/>
    </row>
    <row r="473" spans="4:11" ht="15">
      <c r="D473" s="86"/>
      <c r="E473" s="86"/>
      <c r="F473" s="86"/>
      <c r="G473" s="86"/>
      <c r="H473" s="86"/>
      <c r="I473" s="86"/>
      <c r="J473" s="86"/>
      <c r="K473" s="86"/>
    </row>
    <row r="474" spans="4:11" ht="15">
      <c r="D474" s="86"/>
      <c r="E474" s="86"/>
      <c r="F474" s="86"/>
      <c r="G474" s="86"/>
      <c r="H474" s="86"/>
      <c r="I474" s="86"/>
      <c r="J474" s="86"/>
      <c r="K474" s="86"/>
    </row>
    <row r="475" spans="4:11" ht="15">
      <c r="D475" s="86"/>
      <c r="E475" s="86"/>
      <c r="F475" s="86"/>
      <c r="G475" s="86"/>
      <c r="H475" s="86"/>
      <c r="I475" s="86"/>
      <c r="J475" s="86"/>
      <c r="K475" s="86"/>
    </row>
    <row r="476" spans="4:11" ht="15">
      <c r="D476" s="86"/>
      <c r="E476" s="86"/>
      <c r="F476" s="86"/>
      <c r="G476" s="86"/>
      <c r="H476" s="86"/>
      <c r="I476" s="86"/>
      <c r="J476" s="86"/>
      <c r="K476" s="86"/>
    </row>
    <row r="477" spans="4:11" ht="15">
      <c r="D477" s="86"/>
      <c r="E477" s="86"/>
      <c r="F477" s="86"/>
      <c r="G477" s="86"/>
      <c r="H477" s="86"/>
      <c r="I477" s="86"/>
      <c r="J477" s="86"/>
      <c r="K477" s="86"/>
    </row>
    <row r="478" spans="4:11" ht="15">
      <c r="D478" s="86"/>
      <c r="E478" s="86"/>
      <c r="F478" s="86"/>
      <c r="G478" s="86"/>
      <c r="H478" s="86"/>
      <c r="I478" s="86"/>
      <c r="J478" s="86"/>
      <c r="K478" s="86"/>
    </row>
    <row r="479" spans="4:11" ht="15">
      <c r="D479" s="86"/>
      <c r="E479" s="86"/>
      <c r="F479" s="86"/>
      <c r="G479" s="86"/>
      <c r="H479" s="86"/>
      <c r="I479" s="86"/>
      <c r="J479" s="86"/>
      <c r="K479" s="86"/>
    </row>
    <row r="480" spans="4:11" ht="15">
      <c r="D480" s="86"/>
      <c r="E480" s="86"/>
      <c r="F480" s="86"/>
      <c r="G480" s="86"/>
      <c r="H480" s="86"/>
      <c r="I480" s="86"/>
      <c r="J480" s="86"/>
      <c r="K480" s="86"/>
    </row>
    <row r="481" spans="4:11" ht="15">
      <c r="D481" s="86"/>
      <c r="E481" s="86"/>
      <c r="F481" s="86"/>
      <c r="G481" s="86"/>
      <c r="H481" s="86"/>
      <c r="I481" s="86"/>
      <c r="J481" s="86"/>
      <c r="K481" s="86"/>
    </row>
    <row r="482" spans="4:11" ht="15">
      <c r="D482" s="86"/>
      <c r="E482" s="86"/>
      <c r="F482" s="86"/>
      <c r="G482" s="86"/>
      <c r="H482" s="86"/>
      <c r="I482" s="86"/>
      <c r="J482" s="86"/>
      <c r="K482" s="86"/>
    </row>
    <row r="483" spans="4:11" ht="15">
      <c r="D483" s="86"/>
      <c r="E483" s="86"/>
      <c r="F483" s="86"/>
      <c r="G483" s="86"/>
      <c r="H483" s="86"/>
      <c r="I483" s="86"/>
      <c r="J483" s="86"/>
      <c r="K483" s="86"/>
    </row>
    <row r="484" spans="4:11" ht="15">
      <c r="D484" s="86"/>
      <c r="E484" s="86"/>
      <c r="F484" s="86"/>
      <c r="G484" s="86"/>
      <c r="H484" s="86"/>
      <c r="I484" s="86"/>
      <c r="J484" s="86"/>
      <c r="K484" s="86"/>
    </row>
    <row r="485" spans="4:11" ht="15">
      <c r="D485" s="86"/>
      <c r="E485" s="86"/>
      <c r="F485" s="86"/>
      <c r="G485" s="86"/>
      <c r="H485" s="86"/>
      <c r="I485" s="86"/>
      <c r="J485" s="86"/>
      <c r="K485" s="86"/>
    </row>
    <row r="486" spans="4:11" ht="15">
      <c r="D486" s="86"/>
      <c r="E486" s="86"/>
      <c r="F486" s="86"/>
      <c r="G486" s="86"/>
      <c r="H486" s="86"/>
      <c r="I486" s="86"/>
      <c r="J486" s="86"/>
      <c r="K486" s="86"/>
    </row>
    <row r="487" spans="4:11" ht="15">
      <c r="D487" s="86"/>
      <c r="E487" s="86"/>
      <c r="F487" s="86"/>
      <c r="G487" s="86"/>
      <c r="H487" s="86"/>
      <c r="I487" s="86"/>
      <c r="J487" s="86"/>
      <c r="K487" s="86"/>
    </row>
    <row r="488" spans="4:11" ht="15">
      <c r="D488" s="86"/>
      <c r="E488" s="86"/>
      <c r="F488" s="86"/>
      <c r="G488" s="86"/>
      <c r="H488" s="86"/>
      <c r="I488" s="86"/>
      <c r="J488" s="86"/>
      <c r="K488" s="86"/>
    </row>
    <row r="489" spans="4:11" ht="15">
      <c r="D489" s="86"/>
      <c r="E489" s="86"/>
      <c r="F489" s="86"/>
      <c r="G489" s="86"/>
      <c r="H489" s="86"/>
      <c r="I489" s="86"/>
      <c r="J489" s="86"/>
      <c r="K489" s="86"/>
    </row>
    <row r="490" spans="4:11" ht="15">
      <c r="D490" s="86"/>
      <c r="E490" s="86"/>
      <c r="F490" s="86"/>
      <c r="G490" s="86"/>
      <c r="H490" s="86"/>
      <c r="I490" s="86"/>
      <c r="J490" s="86"/>
      <c r="K490" s="86"/>
    </row>
    <row r="491" spans="4:11" ht="15">
      <c r="D491" s="86"/>
      <c r="E491" s="86"/>
      <c r="F491" s="86"/>
      <c r="G491" s="86"/>
      <c r="H491" s="86"/>
      <c r="I491" s="86"/>
      <c r="J491" s="86"/>
      <c r="K491" s="86"/>
    </row>
    <row r="492" spans="4:11" ht="15">
      <c r="D492" s="86"/>
      <c r="E492" s="86"/>
      <c r="F492" s="86"/>
      <c r="G492" s="86"/>
      <c r="H492" s="86"/>
      <c r="I492" s="86"/>
      <c r="J492" s="86"/>
      <c r="K492" s="86"/>
    </row>
    <row r="493" spans="4:11" ht="15">
      <c r="D493" s="86"/>
      <c r="E493" s="86"/>
      <c r="F493" s="86"/>
      <c r="G493" s="86"/>
      <c r="H493" s="86"/>
      <c r="I493" s="86"/>
      <c r="J493" s="86"/>
      <c r="K493" s="86"/>
    </row>
    <row r="494" spans="4:11" ht="15">
      <c r="D494" s="86"/>
      <c r="E494" s="86"/>
      <c r="F494" s="86"/>
      <c r="G494" s="86"/>
      <c r="H494" s="86"/>
      <c r="I494" s="86"/>
      <c r="J494" s="86"/>
      <c r="K494" s="86"/>
    </row>
    <row r="495" spans="4:11" ht="15">
      <c r="D495" s="86"/>
      <c r="E495" s="86"/>
      <c r="F495" s="86"/>
      <c r="G495" s="86"/>
      <c r="H495" s="86"/>
      <c r="I495" s="86"/>
      <c r="J495" s="86"/>
      <c r="K495" s="86"/>
    </row>
    <row r="496" spans="4:11" ht="15">
      <c r="D496" s="86"/>
      <c r="E496" s="86"/>
      <c r="F496" s="86"/>
      <c r="G496" s="86"/>
      <c r="H496" s="86"/>
      <c r="I496" s="86"/>
      <c r="J496" s="86"/>
      <c r="K496" s="86"/>
    </row>
    <row r="497" spans="4:11" ht="15">
      <c r="D497" s="86"/>
      <c r="E497" s="86"/>
      <c r="F497" s="86"/>
      <c r="G497" s="86"/>
      <c r="H497" s="86"/>
      <c r="I497" s="86"/>
      <c r="J497" s="86"/>
      <c r="K497" s="86"/>
    </row>
    <row r="498" spans="4:11" ht="15">
      <c r="D498" s="86"/>
      <c r="E498" s="86"/>
      <c r="F498" s="86"/>
      <c r="G498" s="86"/>
      <c r="H498" s="86"/>
      <c r="I498" s="86"/>
      <c r="J498" s="86"/>
      <c r="K498" s="86"/>
    </row>
    <row r="499" spans="4:11" ht="15">
      <c r="D499" s="86"/>
      <c r="E499" s="86"/>
      <c r="F499" s="86"/>
      <c r="G499" s="86"/>
      <c r="H499" s="86"/>
      <c r="I499" s="86"/>
      <c r="J499" s="86"/>
      <c r="K499" s="86"/>
    </row>
    <row r="500" spans="4:11" ht="15">
      <c r="D500" s="86"/>
      <c r="E500" s="86"/>
      <c r="F500" s="86"/>
      <c r="G500" s="86"/>
      <c r="H500" s="86"/>
      <c r="I500" s="86"/>
      <c r="J500" s="86"/>
      <c r="K500" s="86"/>
    </row>
    <row r="501" spans="4:11" ht="15">
      <c r="D501" s="86"/>
      <c r="E501" s="86"/>
      <c r="F501" s="86"/>
      <c r="G501" s="86"/>
      <c r="H501" s="86"/>
      <c r="I501" s="86"/>
      <c r="J501" s="86"/>
      <c r="K501" s="86"/>
    </row>
    <row r="502" spans="4:11" ht="15">
      <c r="D502" s="86"/>
      <c r="E502" s="86"/>
      <c r="F502" s="86"/>
      <c r="G502" s="86"/>
      <c r="H502" s="86"/>
      <c r="I502" s="86"/>
      <c r="J502" s="86"/>
      <c r="K502" s="86"/>
    </row>
    <row r="503" spans="4:11" ht="15">
      <c r="D503" s="86"/>
      <c r="E503" s="86"/>
      <c r="F503" s="86"/>
      <c r="G503" s="86"/>
      <c r="H503" s="86"/>
      <c r="I503" s="86"/>
      <c r="J503" s="86"/>
      <c r="K503" s="86"/>
    </row>
    <row r="504" spans="4:11" ht="15">
      <c r="D504" s="86"/>
      <c r="E504" s="86"/>
      <c r="F504" s="86"/>
      <c r="G504" s="86"/>
      <c r="H504" s="86"/>
      <c r="I504" s="86"/>
      <c r="J504" s="86"/>
      <c r="K504" s="86"/>
    </row>
    <row r="505" spans="4:11" ht="15">
      <c r="D505" s="86"/>
      <c r="E505" s="86"/>
      <c r="F505" s="86"/>
      <c r="G505" s="86"/>
      <c r="H505" s="86"/>
      <c r="I505" s="86"/>
      <c r="J505" s="86"/>
      <c r="K505" s="86"/>
    </row>
    <row r="506" spans="4:11" ht="15">
      <c r="D506" s="86"/>
      <c r="E506" s="86"/>
      <c r="F506" s="86"/>
      <c r="G506" s="86"/>
      <c r="H506" s="86"/>
      <c r="I506" s="86"/>
      <c r="J506" s="86"/>
      <c r="K506" s="86"/>
    </row>
    <row r="507" spans="4:11" ht="15">
      <c r="D507" s="86"/>
      <c r="E507" s="86"/>
      <c r="F507" s="86"/>
      <c r="G507" s="86"/>
      <c r="H507" s="86"/>
      <c r="I507" s="86"/>
      <c r="J507" s="86"/>
      <c r="K507" s="86"/>
    </row>
    <row r="508" spans="4:11" ht="15">
      <c r="D508" s="86"/>
      <c r="E508" s="86"/>
      <c r="F508" s="86"/>
      <c r="G508" s="86"/>
      <c r="H508" s="86"/>
      <c r="I508" s="86"/>
      <c r="J508" s="86"/>
      <c r="K508" s="86"/>
    </row>
    <row r="509" spans="4:11" ht="15">
      <c r="D509" s="86"/>
      <c r="E509" s="86"/>
      <c r="F509" s="86"/>
      <c r="G509" s="86"/>
      <c r="H509" s="86"/>
      <c r="I509" s="86"/>
      <c r="J509" s="86"/>
      <c r="K509" s="86"/>
    </row>
    <row r="510" spans="4:11" ht="15">
      <c r="D510" s="86"/>
      <c r="E510" s="86"/>
      <c r="F510" s="86"/>
      <c r="G510" s="86"/>
      <c r="H510" s="86"/>
      <c r="I510" s="86"/>
      <c r="J510" s="86"/>
      <c r="K510" s="86"/>
    </row>
    <row r="511" spans="4:11" ht="15">
      <c r="D511" s="86"/>
      <c r="E511" s="86"/>
      <c r="F511" s="86"/>
      <c r="G511" s="86"/>
      <c r="H511" s="86"/>
      <c r="I511" s="86"/>
      <c r="J511" s="86"/>
      <c r="K511" s="86"/>
    </row>
    <row r="512" spans="4:11" ht="15">
      <c r="D512" s="86"/>
      <c r="E512" s="86"/>
      <c r="F512" s="86"/>
      <c r="G512" s="86"/>
      <c r="H512" s="86"/>
      <c r="I512" s="86"/>
      <c r="J512" s="86"/>
      <c r="K512" s="86"/>
    </row>
    <row r="513" spans="4:11" ht="15">
      <c r="D513" s="86"/>
      <c r="E513" s="86"/>
      <c r="F513" s="86"/>
      <c r="G513" s="86"/>
      <c r="H513" s="86"/>
      <c r="I513" s="86"/>
      <c r="J513" s="86"/>
      <c r="K513" s="86"/>
    </row>
    <row r="514" spans="4:11" ht="15">
      <c r="D514" s="86"/>
      <c r="E514" s="86"/>
      <c r="F514" s="86"/>
      <c r="G514" s="86"/>
      <c r="H514" s="86"/>
      <c r="I514" s="86"/>
      <c r="J514" s="86"/>
      <c r="K514" s="86"/>
    </row>
    <row r="515" spans="4:11" ht="15">
      <c r="D515" s="86"/>
      <c r="E515" s="86"/>
      <c r="F515" s="86"/>
      <c r="G515" s="86"/>
      <c r="H515" s="86"/>
      <c r="I515" s="86"/>
      <c r="J515" s="86"/>
      <c r="K515" s="86"/>
    </row>
    <row r="516" spans="4:11" ht="15">
      <c r="D516" s="86"/>
      <c r="E516" s="86"/>
      <c r="F516" s="86"/>
      <c r="G516" s="86"/>
      <c r="H516" s="86"/>
      <c r="I516" s="86"/>
      <c r="J516" s="86"/>
      <c r="K516" s="86"/>
    </row>
    <row r="517" spans="4:11" ht="15">
      <c r="D517" s="86"/>
      <c r="E517" s="86"/>
      <c r="F517" s="86"/>
      <c r="G517" s="86"/>
      <c r="H517" s="86"/>
      <c r="I517" s="86"/>
      <c r="J517" s="86"/>
      <c r="K517" s="86"/>
    </row>
    <row r="518" spans="4:11" ht="15">
      <c r="D518" s="86"/>
      <c r="E518" s="86"/>
      <c r="F518" s="86"/>
      <c r="G518" s="86"/>
      <c r="H518" s="86"/>
      <c r="I518" s="86"/>
      <c r="J518" s="86"/>
      <c r="K518" s="86"/>
    </row>
    <row r="519" spans="4:11" ht="15">
      <c r="D519" s="86"/>
      <c r="E519" s="86"/>
      <c r="F519" s="86"/>
      <c r="G519" s="86"/>
      <c r="H519" s="86"/>
      <c r="I519" s="86"/>
      <c r="J519" s="86"/>
      <c r="K519" s="86"/>
    </row>
    <row r="520" spans="4:11" ht="15">
      <c r="D520" s="86"/>
      <c r="E520" s="86"/>
      <c r="F520" s="86"/>
      <c r="G520" s="86"/>
      <c r="H520" s="86"/>
      <c r="I520" s="86"/>
      <c r="J520" s="86"/>
      <c r="K520" s="86"/>
    </row>
    <row r="521" spans="4:11" ht="15">
      <c r="D521" s="86"/>
      <c r="E521" s="86"/>
      <c r="F521" s="86"/>
      <c r="G521" s="86"/>
      <c r="H521" s="86"/>
      <c r="I521" s="86"/>
      <c r="J521" s="86"/>
      <c r="K521" s="86"/>
    </row>
    <row r="522" spans="4:11" ht="15">
      <c r="D522" s="86"/>
      <c r="E522" s="86"/>
      <c r="F522" s="86"/>
      <c r="G522" s="86"/>
      <c r="H522" s="86"/>
      <c r="I522" s="86"/>
      <c r="J522" s="86"/>
      <c r="K522" s="86"/>
    </row>
    <row r="523" spans="4:11" ht="15">
      <c r="D523" s="86"/>
      <c r="E523" s="86"/>
      <c r="F523" s="86"/>
      <c r="G523" s="86"/>
      <c r="H523" s="86"/>
      <c r="I523" s="86"/>
      <c r="J523" s="86"/>
      <c r="K523" s="86"/>
    </row>
    <row r="524" spans="4:11" ht="15">
      <c r="D524" s="86"/>
      <c r="E524" s="86"/>
      <c r="F524" s="86"/>
      <c r="G524" s="86"/>
      <c r="H524" s="86"/>
      <c r="I524" s="86"/>
      <c r="J524" s="86"/>
      <c r="K524" s="86"/>
    </row>
    <row r="525" spans="4:11" ht="15">
      <c r="D525" s="86"/>
      <c r="E525" s="86"/>
      <c r="F525" s="86"/>
      <c r="G525" s="86"/>
      <c r="H525" s="86"/>
      <c r="I525" s="86"/>
      <c r="J525" s="86"/>
      <c r="K525" s="86"/>
    </row>
    <row r="526" spans="4:11" ht="15">
      <c r="D526" s="86"/>
      <c r="E526" s="86"/>
      <c r="F526" s="86"/>
      <c r="G526" s="86"/>
      <c r="H526" s="86"/>
      <c r="I526" s="86"/>
      <c r="J526" s="86"/>
      <c r="K526" s="86"/>
    </row>
    <row r="527" spans="4:11" ht="15">
      <c r="D527" s="86"/>
      <c r="E527" s="86"/>
      <c r="F527" s="86"/>
      <c r="G527" s="86"/>
      <c r="H527" s="86"/>
      <c r="I527" s="86"/>
      <c r="J527" s="86"/>
      <c r="K527" s="86"/>
    </row>
    <row r="528" spans="4:11" ht="15">
      <c r="D528" s="86"/>
      <c r="E528" s="86"/>
      <c r="F528" s="86"/>
      <c r="G528" s="86"/>
      <c r="H528" s="86"/>
      <c r="I528" s="86"/>
      <c r="J528" s="86"/>
      <c r="K528" s="86"/>
    </row>
    <row r="529" spans="4:11" ht="15">
      <c r="D529" s="86"/>
      <c r="E529" s="86"/>
      <c r="F529" s="86"/>
      <c r="G529" s="86"/>
      <c r="H529" s="86"/>
      <c r="I529" s="86"/>
      <c r="J529" s="86"/>
      <c r="K529" s="86"/>
    </row>
    <row r="530" spans="4:11" ht="15">
      <c r="D530" s="86"/>
      <c r="E530" s="86"/>
      <c r="F530" s="86"/>
      <c r="G530" s="86"/>
      <c r="H530" s="86"/>
      <c r="I530" s="86"/>
      <c r="J530" s="86"/>
      <c r="K530" s="86"/>
    </row>
    <row r="531" spans="4:11" ht="15">
      <c r="D531" s="86"/>
      <c r="E531" s="86"/>
      <c r="F531" s="86"/>
      <c r="G531" s="86"/>
      <c r="H531" s="86"/>
      <c r="I531" s="86"/>
      <c r="J531" s="86"/>
      <c r="K531" s="86"/>
    </row>
    <row r="532" spans="4:11" ht="15">
      <c r="D532" s="86"/>
      <c r="E532" s="86"/>
      <c r="F532" s="86"/>
      <c r="G532" s="86"/>
      <c r="H532" s="86"/>
      <c r="I532" s="86"/>
      <c r="J532" s="86"/>
      <c r="K532" s="86"/>
    </row>
    <row r="533" spans="4:11" ht="15">
      <c r="D533" s="86"/>
      <c r="E533" s="86"/>
      <c r="F533" s="86"/>
      <c r="G533" s="86"/>
      <c r="H533" s="86"/>
      <c r="I533" s="86"/>
      <c r="J533" s="86"/>
      <c r="K533" s="86"/>
    </row>
    <row r="534" spans="4:11" ht="15">
      <c r="D534" s="86"/>
      <c r="E534" s="86"/>
      <c r="F534" s="86"/>
      <c r="G534" s="86"/>
      <c r="H534" s="86"/>
      <c r="I534" s="86"/>
      <c r="J534" s="86"/>
      <c r="K534" s="86"/>
    </row>
    <row r="535" spans="4:11" ht="15">
      <c r="D535" s="86"/>
      <c r="E535" s="86"/>
      <c r="F535" s="86"/>
      <c r="G535" s="86"/>
      <c r="H535" s="86"/>
      <c r="I535" s="86"/>
      <c r="J535" s="86"/>
      <c r="K535" s="86"/>
    </row>
    <row r="536" spans="4:11" ht="15">
      <c r="D536" s="86"/>
      <c r="E536" s="86"/>
      <c r="F536" s="86"/>
      <c r="G536" s="86"/>
      <c r="H536" s="86"/>
      <c r="I536" s="86"/>
      <c r="J536" s="86"/>
      <c r="K536" s="86"/>
    </row>
    <row r="537" spans="4:11" ht="15">
      <c r="D537" s="86"/>
      <c r="E537" s="86"/>
      <c r="F537" s="86"/>
      <c r="G537" s="86"/>
      <c r="H537" s="86"/>
      <c r="I537" s="86"/>
      <c r="J537" s="86"/>
      <c r="K537" s="86"/>
    </row>
    <row r="538" spans="4:11" ht="15">
      <c r="D538" s="86"/>
      <c r="E538" s="86"/>
      <c r="F538" s="86"/>
      <c r="G538" s="86"/>
      <c r="H538" s="86"/>
      <c r="I538" s="86"/>
      <c r="J538" s="86"/>
      <c r="K538" s="86"/>
    </row>
    <row r="539" spans="4:11" ht="15">
      <c r="D539" s="86"/>
      <c r="E539" s="86"/>
      <c r="F539" s="86"/>
      <c r="G539" s="86"/>
      <c r="H539" s="86"/>
      <c r="I539" s="86"/>
      <c r="J539" s="86"/>
      <c r="K539" s="86"/>
    </row>
    <row r="540" spans="4:11" ht="15">
      <c r="D540" s="86"/>
      <c r="E540" s="86"/>
      <c r="F540" s="86"/>
      <c r="G540" s="86"/>
      <c r="H540" s="86"/>
      <c r="I540" s="86"/>
      <c r="J540" s="86"/>
      <c r="K540" s="86"/>
    </row>
    <row r="541" spans="4:11" ht="15">
      <c r="D541" s="86"/>
      <c r="E541" s="86"/>
      <c r="F541" s="86"/>
      <c r="G541" s="86"/>
      <c r="H541" s="86"/>
      <c r="I541" s="86"/>
      <c r="J541" s="86"/>
      <c r="K541" s="86"/>
    </row>
    <row r="542" spans="4:11" ht="15">
      <c r="D542" s="86"/>
      <c r="E542" s="86"/>
      <c r="F542" s="86"/>
      <c r="G542" s="86"/>
      <c r="H542" s="86"/>
      <c r="I542" s="86"/>
      <c r="J542" s="86"/>
      <c r="K542" s="86"/>
    </row>
    <row r="543" spans="4:11" ht="15">
      <c r="D543" s="86"/>
      <c r="E543" s="86"/>
      <c r="F543" s="86"/>
      <c r="G543" s="86"/>
      <c r="H543" s="86"/>
      <c r="I543" s="86"/>
      <c r="J543" s="86"/>
      <c r="K543" s="86"/>
    </row>
    <row r="544" spans="4:11" ht="15">
      <c r="D544" s="86"/>
      <c r="E544" s="86"/>
      <c r="F544" s="86"/>
      <c r="G544" s="86"/>
      <c r="H544" s="86"/>
      <c r="I544" s="86"/>
      <c r="J544" s="86"/>
      <c r="K544" s="86"/>
    </row>
    <row r="545" spans="4:11" ht="15">
      <c r="D545" s="86"/>
      <c r="E545" s="86"/>
      <c r="F545" s="86"/>
      <c r="G545" s="86"/>
      <c r="H545" s="86"/>
      <c r="I545" s="86"/>
      <c r="J545" s="86"/>
      <c r="K545" s="86"/>
    </row>
    <row r="546" spans="4:11" ht="15">
      <c r="D546" s="86"/>
      <c r="E546" s="86"/>
      <c r="F546" s="86"/>
      <c r="G546" s="86"/>
      <c r="H546" s="86"/>
      <c r="I546" s="86"/>
      <c r="J546" s="86"/>
      <c r="K546" s="86"/>
    </row>
    <row r="547" spans="4:11" ht="15">
      <c r="D547" s="86"/>
      <c r="E547" s="86"/>
      <c r="F547" s="86"/>
      <c r="G547" s="86"/>
      <c r="H547" s="86"/>
      <c r="I547" s="86"/>
      <c r="J547" s="86"/>
      <c r="K547" s="86"/>
    </row>
    <row r="548" spans="4:11" ht="15">
      <c r="D548" s="86"/>
      <c r="E548" s="86"/>
      <c r="F548" s="86"/>
      <c r="G548" s="86"/>
      <c r="H548" s="86"/>
      <c r="I548" s="86"/>
      <c r="J548" s="86"/>
      <c r="K548" s="86"/>
    </row>
    <row r="549" spans="4:11" ht="15">
      <c r="D549" s="86"/>
      <c r="E549" s="86"/>
      <c r="F549" s="86"/>
      <c r="G549" s="86"/>
      <c r="H549" s="86"/>
      <c r="I549" s="86"/>
      <c r="J549" s="86"/>
      <c r="K549" s="86"/>
    </row>
    <row r="550" spans="4:11" ht="15">
      <c r="D550" s="86"/>
      <c r="E550" s="86"/>
      <c r="F550" s="86"/>
      <c r="G550" s="86"/>
      <c r="H550" s="86"/>
      <c r="I550" s="86"/>
      <c r="J550" s="86"/>
      <c r="K550" s="86"/>
    </row>
    <row r="551" spans="4:11" ht="15">
      <c r="D551" s="86"/>
      <c r="E551" s="86"/>
      <c r="F551" s="86"/>
      <c r="G551" s="86"/>
      <c r="H551" s="86"/>
      <c r="I551" s="86"/>
      <c r="J551" s="86"/>
      <c r="K551" s="86"/>
    </row>
    <row r="552" spans="4:11" ht="15">
      <c r="D552" s="86"/>
      <c r="E552" s="86"/>
      <c r="F552" s="86"/>
      <c r="G552" s="86"/>
      <c r="H552" s="86"/>
      <c r="I552" s="86"/>
      <c r="J552" s="86"/>
      <c r="K552" s="86"/>
    </row>
    <row r="553" spans="4:11" ht="15">
      <c r="D553" s="86"/>
      <c r="E553" s="86"/>
      <c r="F553" s="86"/>
      <c r="G553" s="86"/>
      <c r="H553" s="86"/>
      <c r="I553" s="86"/>
      <c r="J553" s="86"/>
      <c r="K553" s="86"/>
    </row>
    <row r="554" spans="4:11" ht="15">
      <c r="D554" s="86"/>
      <c r="E554" s="86"/>
      <c r="F554" s="86"/>
      <c r="G554" s="86"/>
      <c r="H554" s="86"/>
      <c r="I554" s="86"/>
      <c r="J554" s="86"/>
      <c r="K554" s="86"/>
    </row>
    <row r="555" spans="4:11" ht="15">
      <c r="D555" s="86"/>
      <c r="E555" s="86"/>
      <c r="F555" s="86"/>
      <c r="G555" s="86"/>
      <c r="H555" s="86"/>
      <c r="I555" s="86"/>
      <c r="J555" s="86"/>
      <c r="K555" s="86"/>
    </row>
    <row r="556" spans="4:11" ht="15">
      <c r="D556" s="86"/>
      <c r="E556" s="86"/>
      <c r="F556" s="86"/>
      <c r="G556" s="86"/>
      <c r="H556" s="86"/>
      <c r="I556" s="86"/>
      <c r="J556" s="86"/>
      <c r="K556" s="86"/>
    </row>
    <row r="557" spans="4:11" ht="15">
      <c r="D557" s="86"/>
      <c r="E557" s="86"/>
      <c r="F557" s="86"/>
      <c r="G557" s="86"/>
      <c r="H557" s="86"/>
      <c r="I557" s="86"/>
      <c r="J557" s="86"/>
      <c r="K557" s="86"/>
    </row>
  </sheetData>
  <sheetProtection/>
  <mergeCells count="66">
    <mergeCell ref="J9:L9"/>
    <mergeCell ref="D10:E10"/>
    <mergeCell ref="F10:I10"/>
    <mergeCell ref="J10:J11"/>
    <mergeCell ref="K10:K11"/>
    <mergeCell ref="L10:L11"/>
    <mergeCell ref="A156:B156"/>
    <mergeCell ref="A152:B152"/>
    <mergeCell ref="A153:B153"/>
    <mergeCell ref="A199:B199"/>
    <mergeCell ref="A203:B203"/>
    <mergeCell ref="A183:B183"/>
    <mergeCell ref="A198:B198"/>
    <mergeCell ref="A163:B163"/>
    <mergeCell ref="A175:B175"/>
    <mergeCell ref="A182:B182"/>
    <mergeCell ref="A189:B189"/>
    <mergeCell ref="A166:B166"/>
    <mergeCell ref="A215:B215"/>
    <mergeCell ref="A219:B219"/>
    <mergeCell ref="A207:B207"/>
    <mergeCell ref="A211:B211"/>
    <mergeCell ref="A281:B281"/>
    <mergeCell ref="A269:B269"/>
    <mergeCell ref="A247:B247"/>
    <mergeCell ref="A251:B251"/>
    <mergeCell ref="A283:B283"/>
    <mergeCell ref="A279:B279"/>
    <mergeCell ref="A280:B280"/>
    <mergeCell ref="A223:B223"/>
    <mergeCell ref="A227:B227"/>
    <mergeCell ref="A231:B231"/>
    <mergeCell ref="A235:B235"/>
    <mergeCell ref="A239:B239"/>
    <mergeCell ref="A270:B270"/>
    <mergeCell ref="A243:B243"/>
    <mergeCell ref="A6:I6"/>
    <mergeCell ref="A83:B83"/>
    <mergeCell ref="A91:B91"/>
    <mergeCell ref="A122:B122"/>
    <mergeCell ref="C9:C11"/>
    <mergeCell ref="D9:I9"/>
    <mergeCell ref="A67:B67"/>
    <mergeCell ref="A106:B106"/>
    <mergeCell ref="A16:B16"/>
    <mergeCell ref="A80:B80"/>
    <mergeCell ref="B7:I7"/>
    <mergeCell ref="H8:I8"/>
    <mergeCell ref="A123:B123"/>
    <mergeCell ref="A148:B148"/>
    <mergeCell ref="A139:B139"/>
    <mergeCell ref="A136:B136"/>
    <mergeCell ref="A93:B93"/>
    <mergeCell ref="A75:B75"/>
    <mergeCell ref="A46:B46"/>
    <mergeCell ref="A74:B74"/>
    <mergeCell ref="A84:B84"/>
    <mergeCell ref="A88:B88"/>
    <mergeCell ref="L8:M8"/>
    <mergeCell ref="L5:M5"/>
    <mergeCell ref="J8:K8"/>
    <mergeCell ref="A15:B15"/>
    <mergeCell ref="A9:B11"/>
    <mergeCell ref="A12:B12"/>
    <mergeCell ref="A13:B13"/>
    <mergeCell ref="B5:I5"/>
  </mergeCells>
  <printOptions horizontalCentered="1"/>
  <pageMargins left="0.31496062992126" right="0.31496062992126" top="0.354330708661417" bottom="0.354330708661417" header="0.31496062992126" footer="0.25062992126"/>
  <pageSetup horizontalDpi="600" verticalDpi="600" orientation="landscape" paperSize="9" scale="85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.S</dc:creator>
  <cp:keywords/>
  <dc:description/>
  <cp:lastModifiedBy>Spital Psihiatrie</cp:lastModifiedBy>
  <cp:lastPrinted>2013-10-09T17:36:15Z</cp:lastPrinted>
  <dcterms:created xsi:type="dcterms:W3CDTF">2004-07-06T08:10:59Z</dcterms:created>
  <dcterms:modified xsi:type="dcterms:W3CDTF">2013-10-09T17:46:47Z</dcterms:modified>
  <cp:category/>
  <cp:version/>
  <cp:contentType/>
  <cp:contentStatus/>
</cp:coreProperties>
</file>